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32" i="1" l="1"/>
  <c r="AV32" i="1"/>
  <c r="BH31" i="1"/>
  <c r="AV31" i="1"/>
  <c r="BH30" i="1"/>
  <c r="AV30" i="1"/>
  <c r="O14" i="1"/>
  <c r="BR7" i="1"/>
  <c r="BQ7" i="1"/>
  <c r="BP7" i="1"/>
  <c r="BO7" i="1"/>
  <c r="BM7" i="1"/>
  <c r="BL7" i="1"/>
  <c r="BK7" i="1"/>
  <c r="BJ7" i="1"/>
  <c r="B6" i="1"/>
  <c r="B4" i="1"/>
  <c r="B3" i="1"/>
  <c r="BI10" i="1"/>
  <c r="BI11" i="1" l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T10" i="1" l="1"/>
  <c r="BZ7" i="1"/>
  <c r="BV7" i="1"/>
  <c r="BU7" i="1"/>
  <c r="BY7" i="1"/>
  <c r="BX7" i="1"/>
  <c r="BW7" i="1"/>
  <c r="CA7" i="1"/>
  <c r="CC7" i="1" l="1"/>
  <c r="CB7" i="1"/>
  <c r="BT11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J7" i="1" l="1"/>
  <c r="CF7" i="1"/>
  <c r="CE10" i="1"/>
  <c r="CI7" i="1"/>
  <c r="CL7" i="1"/>
  <c r="CH7" i="1"/>
  <c r="CK7" i="1"/>
  <c r="CG7" i="1"/>
  <c r="CN7" i="1" l="1"/>
  <c r="CM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<sst xmlns="http://schemas.openxmlformats.org/spreadsheetml/2006/main" count="1418" uniqueCount="97">
  <si>
    <t>Borough</t>
  </si>
  <si>
    <t>Brooklyn</t>
  </si>
  <si>
    <t>Year</t>
  </si>
  <si>
    <t>Neighborhood</t>
  </si>
  <si>
    <t>Crown Heights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</si>
  <si>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</si>
  <si>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</si>
  <si>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</si>
  <si>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</si>
  <si>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</si>
  <si>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</si>
  <si>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</si>
  <si>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</si>
  <si>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</si>
  <si>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</si>
  <si>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</si>
  <si>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</si>
  <si>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</si>
  <si>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</si>
  <si>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</si>
  <si>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</si>
  <si>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</si>
  <si>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</si>
  <si>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</si>
  <si>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</si>
  <si>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</si>
  <si>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</si>
  <si>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</si>
  <si>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</si>
  <si>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802 Bergen St</t>
  </si>
  <si>
    <t>Medium multifamily</t>
  </si>
  <si>
    <t>Yes</t>
  </si>
  <si>
    <t/>
  </si>
  <si>
    <t>597 Grand Ave</t>
  </si>
  <si>
    <t>Large multifamily</t>
  </si>
  <si>
    <t>364 Lincoln Pl</t>
  </si>
  <si>
    <t>No</t>
  </si>
  <si>
    <t>907 St Johns Pl</t>
  </si>
  <si>
    <t>Small multifamily</t>
  </si>
  <si>
    <t>321 Albany Ave</t>
  </si>
  <si>
    <t>1600 Pacific St</t>
  </si>
  <si>
    <t>319 Albany Ave</t>
  </si>
  <si>
    <t>721 Sterling Pl</t>
  </si>
  <si>
    <t>869 Eastern Pkwy</t>
  </si>
  <si>
    <t>1346 Bergen St</t>
  </si>
  <si>
    <t>1445 Pacific St</t>
  </si>
  <si>
    <t>1258 Bergen St</t>
  </si>
  <si>
    <t>1509 Pacific St</t>
  </si>
  <si>
    <t>572 Prospect Pl</t>
  </si>
  <si>
    <t>693 Franklin Ave</t>
  </si>
  <si>
    <t>658 Franklin Ave</t>
  </si>
  <si>
    <t>697 Franklin Ave</t>
  </si>
  <si>
    <t>1405 St Johns Pl</t>
  </si>
  <si>
    <t>695 Franklin Ave</t>
  </si>
  <si>
    <t>582 Sterling Pl</t>
  </si>
  <si>
    <t>611 St Johns Pl</t>
  </si>
  <si>
    <t>992 Bergen St</t>
  </si>
  <si>
    <t>786 Franklin Ave</t>
  </si>
  <si>
    <t>268-274 Buffalo Ave</t>
  </si>
  <si>
    <t>1491 Lincoln Pl</t>
  </si>
  <si>
    <t>592 Vanderbilt Ave</t>
  </si>
  <si>
    <t>1433 Bedford Ave</t>
  </si>
  <si>
    <t>1076 Dean St</t>
  </si>
  <si>
    <t>375 Sterling Pl</t>
  </si>
  <si>
    <t>278 Albany Ave</t>
  </si>
  <si>
    <t>633 Prospect Pl</t>
  </si>
  <si>
    <t>1159 St Johns Pl</t>
  </si>
  <si>
    <t>843 Lincoln Pl</t>
  </si>
  <si>
    <t>1320 Dean St</t>
  </si>
  <si>
    <t>633 Sterling Pl</t>
  </si>
  <si>
    <t>441 Prospect Pl</t>
  </si>
  <si>
    <t>1397 Dean St</t>
  </si>
  <si>
    <t>896 Park Pl</t>
  </si>
  <si>
    <t>234 Schenectady Ave</t>
  </si>
  <si>
    <t>619 Park Pl</t>
  </si>
  <si>
    <t>1463 Dean St</t>
  </si>
  <si>
    <t>1391 St Johns Pl</t>
  </si>
  <si>
    <t>1689 Sterling Pl</t>
  </si>
  <si>
    <t>174 Schenectady Ave</t>
  </si>
  <si>
    <t>1237 Dean St</t>
  </si>
  <si>
    <t>251 Troy Ave</t>
  </si>
  <si>
    <t>1430 Bedford Ave</t>
  </si>
  <si>
    <t>399 Prospect Pl</t>
  </si>
  <si>
    <t>955 St Johns Pl</t>
  </si>
  <si>
    <t>960 Pacific St</t>
  </si>
  <si>
    <t>4TH QUARTER 2015</t>
  </si>
  <si>
    <t>Multifamily Market Report,  Q4 2015</t>
  </si>
  <si>
    <t>Q1</t>
  </si>
  <si>
    <t>Q2</t>
  </si>
  <si>
    <t>Q3</t>
  </si>
  <si>
    <t>Q4</t>
  </si>
  <si>
    <t>$242K</t>
  </si>
  <si>
    <t>$149M</t>
  </si>
  <si>
    <t>144% Y-o-Y</t>
  </si>
  <si>
    <t>-3% Y-o-Y</t>
  </si>
  <si>
    <t>74% Y-o-Y</t>
  </si>
  <si>
    <t>94%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</si>
</sst>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25</c:v>
                </c:pt>
                <c:pt idx="1">
                  <c:v>43</c:v>
                </c:pt>
                <c:pt idx="2">
                  <c:v>47</c:v>
                </c:pt>
                <c:pt idx="3">
                  <c:v>43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39</c:v>
                </c:pt>
                <c:pt idx="1">
                  <c:v>29</c:v>
                </c:pt>
                <c:pt idx="2">
                  <c:v>38</c:v>
                </c:pt>
                <c:pt idx="3">
                  <c:v>31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30</c:v>
                </c:pt>
                <c:pt idx="1">
                  <c:v>45</c:v>
                </c:pt>
                <c:pt idx="2">
                  <c:v>26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6168"/>
        <c:axId val="609528128"/>
      </c:barChart>
      <c:catAx>
        <c:axId val="60952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8128"/>
        <c:crosses val="autoZero"/>
        <c:auto val="1"/>
        <c:lblAlgn val="ctr"/>
        <c:lblOffset val="100"/>
        <c:noMultiLvlLbl val="0"/>
      </c:catAx>
      <c:valAx>
        <c:axId val="609528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61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81.602539247524803</c:v>
              </c:pt>
              <c:pt idx="1">
                <c:v>130.576988041059</c:v>
              </c:pt>
              <c:pt idx="2">
                <c:v>124.99480800128801</c:v>
              </c:pt>
              <c:pt idx="3">
                <c:v>99.287030057476699</c:v>
              </c:pt>
              <c:pt idx="4">
                <c:v>146.80392414679798</c:v>
              </c:pt>
              <c:pt idx="5">
                <c:v>163.39630735843599</c:v>
              </c:pt>
              <c:pt idx="6">
                <c:v>258.52992573934898</c:v>
              </c:pt>
              <c:pt idx="7">
                <c:v>176.343426324159</c:v>
              </c:pt>
              <c:pt idx="8">
                <c:v>205.56294366304201</c:v>
              </c:pt>
              <c:pt idx="9">
                <c:v>230.32603898014901</c:v>
              </c:pt>
              <c:pt idx="10">
                <c:v>295.71537805828706</c:v>
              </c:pt>
              <c:pt idx="11">
                <c:v>135.21260104465301</c:v>
              </c:pt>
              <c:pt idx="12">
                <c:v>467.48027228415901</c:v>
              </c:pt>
              <c:pt idx="13">
                <c:v>259.40045662069298</c:v>
              </c:pt>
              <c:pt idx="14">
                <c:v>317.62952856479302</c:v>
              </c:pt>
              <c:pt idx="15">
                <c:v>261.72122050853403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24600"/>
        <c:axId val="609528520"/>
      </c:lineChart>
      <c:catAx>
        <c:axId val="609524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8520"/>
        <c:crosses val="autoZero"/>
        <c:auto val="1"/>
        <c:lblAlgn val="ctr"/>
        <c:lblOffset val="100"/>
        <c:noMultiLvlLbl val="0"/>
      </c:catAx>
      <c:valAx>
        <c:axId val="609528520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46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26</c:v>
                </c:pt>
                <c:pt idx="1">
                  <c:v>50</c:v>
                </c:pt>
                <c:pt idx="2">
                  <c:v>50</c:v>
                </c:pt>
                <c:pt idx="3">
                  <c:v>47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43</c:v>
                </c:pt>
                <c:pt idx="1">
                  <c:v>43</c:v>
                </c:pt>
                <c:pt idx="2">
                  <c:v>40</c:v>
                </c:pt>
                <c:pt idx="3">
                  <c:v>38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30</c:v>
                </c:pt>
                <c:pt idx="1">
                  <c:v>52</c:v>
                </c:pt>
                <c:pt idx="2">
                  <c:v>27</c:v>
                </c:pt>
                <c:pt idx="3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9304"/>
        <c:axId val="609530088"/>
      </c:barChart>
      <c:catAx>
        <c:axId val="609529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30088"/>
        <c:crosses val="autoZero"/>
        <c:auto val="1"/>
        <c:lblAlgn val="ctr"/>
        <c:lblOffset val="100"/>
        <c:noMultiLvlLbl val="0"/>
      </c:catAx>
      <c:valAx>
        <c:axId val="6095300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9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156</c:v>
                </c:pt>
                <c:pt idx="1">
                  <c:v>623</c:v>
                </c:pt>
                <c:pt idx="2">
                  <c:v>270</c:v>
                </c:pt>
                <c:pt idx="3">
                  <c:v>394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401</c:v>
                </c:pt>
                <c:pt idx="1">
                  <c:v>365</c:v>
                </c:pt>
                <c:pt idx="2">
                  <c:v>222</c:v>
                </c:pt>
                <c:pt idx="3">
                  <c:v>439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306</c:v>
                </c:pt>
                <c:pt idx="1">
                  <c:v>501</c:v>
                </c:pt>
                <c:pt idx="2">
                  <c:v>242</c:v>
                </c:pt>
                <c:pt idx="3">
                  <c:v>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2640"/>
        <c:axId val="609522248"/>
      </c:barChart>
      <c:catAx>
        <c:axId val="60952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2248"/>
        <c:crosses val="autoZero"/>
        <c:auto val="1"/>
        <c:lblAlgn val="ctr"/>
        <c:lblOffset val="100"/>
        <c:noMultiLvlLbl val="0"/>
      </c:catAx>
      <c:valAx>
        <c:axId val="6095222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26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30906961.739999998</c:v>
              </c:pt>
              <c:pt idx="1">
                <c:v>38073768.75</c:v>
              </c:pt>
              <c:pt idx="2">
                <c:v>41154165.549999997</c:v>
              </c:pt>
              <c:pt idx="3">
                <c:v>42149330</c:v>
              </c:pt>
              <c:pt idx="4">
                <c:v>20096870</c:v>
              </c:pt>
              <c:pt idx="5">
                <c:v>87639897</c:v>
              </c:pt>
              <c:pt idx="6">
                <c:v>59531686</c:v>
              </c:pt>
              <c:pt idx="7">
                <c:v>61542974.07</c:v>
              </c:pt>
              <c:pt idx="8">
                <c:v>75763923.019999996</c:v>
              </c:pt>
              <c:pt idx="9">
                <c:v>72784640.599999994</c:v>
              </c:pt>
              <c:pt idx="10">
                <c:v>58801524.350000001</c:v>
              </c:pt>
              <c:pt idx="11">
                <c:v>61170045.5</c:v>
              </c:pt>
              <c:pt idx="12">
                <c:v>115185736.65000001</c:v>
              </c:pt>
              <c:pt idx="13">
                <c:v>114088990.03</c:v>
              </c:pt>
              <c:pt idx="14">
                <c:v>73856488.5</c:v>
              </c:pt>
              <c:pt idx="15">
                <c:v>149024586.40000001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30872"/>
        <c:axId val="609521464"/>
      </c:barChart>
      <c:catAx>
        <c:axId val="60953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1464"/>
        <c:crossesAt val="0"/>
        <c:auto val="1"/>
        <c:lblAlgn val="ctr"/>
        <c:lblOffset val="100"/>
        <c:noMultiLvlLbl val="0"/>
      </c:catAx>
      <c:valAx>
        <c:axId val="609521464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308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378750</c:v>
              </c:pt>
              <c:pt idx="1">
                <c:v>291581</c:v>
              </c:pt>
              <c:pt idx="2">
                <c:v>329247</c:v>
              </c:pt>
              <c:pt idx="3">
                <c:v>424520</c:v>
              </c:pt>
              <c:pt idx="4">
                <c:v>136896</c:v>
              </c:pt>
              <c:pt idx="5">
                <c:v>532680</c:v>
              </c:pt>
              <c:pt idx="6">
                <c:v>230270</c:v>
              </c:pt>
              <c:pt idx="7">
                <c:v>348995</c:v>
              </c:pt>
              <c:pt idx="8">
                <c:v>368568</c:v>
              </c:pt>
              <c:pt idx="9">
                <c:v>316007</c:v>
              </c:pt>
              <c:pt idx="10">
                <c:v>198845</c:v>
              </c:pt>
              <c:pt idx="11">
                <c:v>452399</c:v>
              </c:pt>
              <c:pt idx="12">
                <c:v>246397</c:v>
              </c:pt>
              <c:pt idx="13">
                <c:v>439818</c:v>
              </c:pt>
              <c:pt idx="14">
                <c:v>232524</c:v>
              </c:pt>
              <c:pt idx="15">
                <c:v>566162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4992"/>
        <c:axId val="609531656"/>
      </c:barChart>
      <c:catAx>
        <c:axId val="6095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31656"/>
        <c:crossesAt val="0"/>
        <c:auto val="1"/>
        <c:lblAlgn val="ctr"/>
        <c:lblOffset val="100"/>
        <c:noMultiLvlLbl val="0"/>
      </c:catAx>
      <c:valAx>
        <c:axId val="609531656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49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77655.682763819103</c:v>
              </c:pt>
              <c:pt idx="1">
                <c:v>119728.83254717001</c:v>
              </c:pt>
              <c:pt idx="2">
                <c:v>118599.90072046101</c:v>
              </c:pt>
              <c:pt idx="3">
                <c:v>94293.80313199111</c:v>
              </c:pt>
              <c:pt idx="4">
                <c:v>128826.08974359001</c:v>
              </c:pt>
              <c:pt idx="5">
                <c:v>140673.99197431799</c:v>
              </c:pt>
              <c:pt idx="6">
                <c:v>220487.725925926</c:v>
              </c:pt>
              <c:pt idx="7">
                <c:v>156200.44180202999</c:v>
              </c:pt>
              <c:pt idx="8">
                <c:v>188937.463890274</c:v>
              </c:pt>
              <c:pt idx="9">
                <c:v>199409.974246575</c:v>
              </c:pt>
              <c:pt idx="10">
                <c:v>264871.73130630597</c:v>
              </c:pt>
              <c:pt idx="11">
                <c:v>139339.51138952203</c:v>
              </c:pt>
              <c:pt idx="12">
                <c:v>376423.97598039202</c:v>
              </c:pt>
              <c:pt idx="13">
                <c:v>227722.53499001998</c:v>
              </c:pt>
              <c:pt idx="14">
                <c:v>305192.10123966902</c:v>
              </c:pt>
              <c:pt idx="15">
                <c:v>241923.02987013003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20288"/>
        <c:axId val="609526560"/>
      </c:lineChart>
      <c:catAx>
        <c:axId val="60952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6560"/>
        <c:crosses val="autoZero"/>
        <c:auto val="1"/>
        <c:lblAlgn val="ctr"/>
        <c:lblOffset val="100"/>
        <c:noMultiLvlLbl val="0"/>
      </c:catAx>
      <c:valAx>
        <c:axId val="609526560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02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Brooklyn_Crown%20Heights.jpg" TargetMode="External"/><Relationship Id="rId16" Type="http://schemas.openxmlformats.org/officeDocument/2006/relationships/image" Target="file:///C:\MFReports\Brooklyn_Crown%20Heights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30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$262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$149M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$242K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Crown Heights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Crown Heights,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Large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9.4%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32.1%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58.5%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25</v>
          </cell>
        </row>
        <row r="31">
          <cell r="AV31" t="str">
            <v>Medium</v>
          </cell>
          <cell r="BE31">
            <v>3</v>
          </cell>
        </row>
        <row r="32">
          <cell r="AV32" t="str">
            <v>Large</v>
          </cell>
          <cell r="BE32">
            <v>2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156</v>
          </cell>
          <cell r="AI48">
            <v>401</v>
          </cell>
          <cell r="AK48">
            <v>306</v>
          </cell>
        </row>
        <row r="49">
          <cell r="AF49" t="str">
            <v>Q2</v>
          </cell>
          <cell r="AG49">
            <v>623</v>
          </cell>
          <cell r="AI49">
            <v>365</v>
          </cell>
          <cell r="AK49">
            <v>501</v>
          </cell>
        </row>
        <row r="50">
          <cell r="AF50" t="str">
            <v>Q3</v>
          </cell>
          <cell r="AG50">
            <v>270</v>
          </cell>
          <cell r="AI50">
            <v>222</v>
          </cell>
          <cell r="AK50">
            <v>242</v>
          </cell>
        </row>
        <row r="51">
          <cell r="AF51" t="str">
            <v>Q4</v>
          </cell>
          <cell r="AG51">
            <v>394</v>
          </cell>
          <cell r="AI51">
            <v>439</v>
          </cell>
          <cell r="AK51">
            <v>616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26</v>
          </cell>
          <cell r="AI57">
            <v>43</v>
          </cell>
          <cell r="AK57">
            <v>30</v>
          </cell>
        </row>
        <row r="58">
          <cell r="AF58" t="str">
            <v>Q2</v>
          </cell>
          <cell r="AG58">
            <v>50</v>
          </cell>
          <cell r="AI58">
            <v>43</v>
          </cell>
          <cell r="AK58">
            <v>52</v>
          </cell>
        </row>
        <row r="59">
          <cell r="AF59" t="str">
            <v>Q3</v>
          </cell>
          <cell r="AG59">
            <v>50</v>
          </cell>
          <cell r="AI59">
            <v>40</v>
          </cell>
          <cell r="AK59">
            <v>27</v>
          </cell>
        </row>
        <row r="60">
          <cell r="AF60" t="str">
            <v>Q4</v>
          </cell>
          <cell r="AG60">
            <v>47</v>
          </cell>
          <cell r="AI60">
            <v>38</v>
          </cell>
          <cell r="AK60">
            <v>53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25</v>
          </cell>
          <cell r="AI65">
            <v>39</v>
          </cell>
          <cell r="AK65">
            <v>30</v>
          </cell>
        </row>
        <row r="66">
          <cell r="AF66" t="str">
            <v>Q2</v>
          </cell>
          <cell r="AG66">
            <v>43</v>
          </cell>
          <cell r="AI66">
            <v>29</v>
          </cell>
          <cell r="AK66">
            <v>45</v>
          </cell>
        </row>
        <row r="67">
          <cell r="AF67" t="str">
            <v>Q3</v>
          </cell>
          <cell r="AG67">
            <v>47</v>
          </cell>
          <cell r="AI67">
            <v>38</v>
          </cell>
          <cell r="AK67">
            <v>26</v>
          </cell>
        </row>
        <row r="68">
          <cell r="AF68" t="str">
            <v>Q4</v>
          </cell>
          <cell r="AG68">
            <v>43</v>
          </cell>
          <cell r="AI68">
            <v>31</v>
          </cell>
          <cell r="AK68">
            <v>30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77655.682763819103</v>
          </cell>
          <cell r="J2">
            <v>81.602539247524803</v>
          </cell>
          <cell r="L2">
            <v>30906961.739999998</v>
          </cell>
          <cell r="M2">
            <v>378750</v>
          </cell>
        </row>
        <row r="3">
          <cell r="G3" t="str">
            <v>Q2 2012</v>
          </cell>
          <cell r="H3">
            <v>119728.83254717001</v>
          </cell>
          <cell r="J3">
            <v>130.576988041059</v>
          </cell>
          <cell r="L3">
            <v>38073768.75</v>
          </cell>
          <cell r="M3">
            <v>291581</v>
          </cell>
        </row>
        <row r="4">
          <cell r="G4" t="str">
            <v>Q3 2012</v>
          </cell>
          <cell r="H4">
            <v>118599.90072046101</v>
          </cell>
          <cell r="J4">
            <v>124.99480800128801</v>
          </cell>
          <cell r="L4">
            <v>41154165.549999997</v>
          </cell>
          <cell r="M4">
            <v>329247</v>
          </cell>
        </row>
        <row r="5">
          <cell r="G5" t="str">
            <v>Q4 2012</v>
          </cell>
          <cell r="H5">
            <v>94293.80313199111</v>
          </cell>
          <cell r="J5">
            <v>99.287030057476699</v>
          </cell>
          <cell r="L5">
            <v>42149330</v>
          </cell>
          <cell r="M5">
            <v>424520</v>
          </cell>
        </row>
        <row r="6">
          <cell r="G6" t="str">
            <v>Q1 2013</v>
          </cell>
          <cell r="H6">
            <v>128826.08974359001</v>
          </cell>
          <cell r="J6">
            <v>146.80392414679798</v>
          </cell>
          <cell r="L6">
            <v>20096870</v>
          </cell>
          <cell r="M6">
            <v>136896</v>
          </cell>
        </row>
        <row r="7">
          <cell r="G7" t="str">
            <v>Q2 2013</v>
          </cell>
          <cell r="H7">
            <v>140673.99197431799</v>
          </cell>
          <cell r="J7">
            <v>163.39630735843599</v>
          </cell>
          <cell r="L7">
            <v>87639897</v>
          </cell>
          <cell r="M7">
            <v>532680</v>
          </cell>
        </row>
        <row r="8">
          <cell r="G8" t="str">
            <v>Q3 2013</v>
          </cell>
          <cell r="H8">
            <v>220487.725925926</v>
          </cell>
          <cell r="J8">
            <v>258.52992573934898</v>
          </cell>
          <cell r="L8">
            <v>59531686</v>
          </cell>
          <cell r="M8">
            <v>230270</v>
          </cell>
        </row>
        <row r="9">
          <cell r="G9" t="str">
            <v>Q4 2013</v>
          </cell>
          <cell r="H9">
            <v>156200.44180202999</v>
          </cell>
          <cell r="J9">
            <v>176.343426324159</v>
          </cell>
          <cell r="L9">
            <v>61542974.07</v>
          </cell>
          <cell r="M9">
            <v>348995</v>
          </cell>
        </row>
        <row r="10">
          <cell r="G10" t="str">
            <v>Q1 2014</v>
          </cell>
          <cell r="H10">
            <v>188937.463890274</v>
          </cell>
          <cell r="J10">
            <v>205.56294366304201</v>
          </cell>
          <cell r="L10">
            <v>75763923.019999996</v>
          </cell>
          <cell r="M10">
            <v>368568</v>
          </cell>
        </row>
        <row r="11">
          <cell r="G11" t="str">
            <v>Q2 2014</v>
          </cell>
          <cell r="H11">
            <v>199409.974246575</v>
          </cell>
          <cell r="J11">
            <v>230.32603898014901</v>
          </cell>
          <cell r="L11">
            <v>72784640.599999994</v>
          </cell>
          <cell r="M11">
            <v>316007</v>
          </cell>
        </row>
        <row r="12">
          <cell r="G12" t="str">
            <v>Q3 2014</v>
          </cell>
          <cell r="H12">
            <v>264871.73130630597</v>
          </cell>
          <cell r="J12">
            <v>295.71537805828706</v>
          </cell>
          <cell r="L12">
            <v>58801524.350000001</v>
          </cell>
          <cell r="M12">
            <v>198845</v>
          </cell>
        </row>
        <row r="13">
          <cell r="G13" t="str">
            <v>Q4 2014</v>
          </cell>
          <cell r="H13">
            <v>139339.51138952203</v>
          </cell>
          <cell r="J13">
            <v>135.21260104465301</v>
          </cell>
          <cell r="L13">
            <v>61170045.5</v>
          </cell>
          <cell r="M13">
            <v>452399</v>
          </cell>
        </row>
        <row r="14">
          <cell r="G14" t="str">
            <v>Q1 2015</v>
          </cell>
          <cell r="H14">
            <v>376423.97598039202</v>
          </cell>
          <cell r="J14">
            <v>467.48027228415901</v>
          </cell>
          <cell r="L14">
            <v>115185736.65000001</v>
          </cell>
          <cell r="M14">
            <v>246397</v>
          </cell>
        </row>
        <row r="15">
          <cell r="G15" t="str">
            <v>Q2 2015</v>
          </cell>
          <cell r="H15">
            <v>227722.53499001998</v>
          </cell>
          <cell r="J15">
            <v>259.40045662069298</v>
          </cell>
          <cell r="L15">
            <v>114088990.03</v>
          </cell>
          <cell r="M15">
            <v>439818</v>
          </cell>
        </row>
        <row r="16">
          <cell r="G16" t="str">
            <v>Q3 2015</v>
          </cell>
          <cell r="H16">
            <v>305192.10123966902</v>
          </cell>
          <cell r="J16">
            <v>317.62952856479302</v>
          </cell>
          <cell r="L16">
            <v>73856488.5</v>
          </cell>
          <cell r="M16">
            <v>232524</v>
          </cell>
        </row>
        <row r="17">
          <cell r="G17" t="str">
            <v>Q4 2015</v>
          </cell>
          <cell r="H17">
            <v>241923.02987013003</v>
          </cell>
          <cell r="J17">
            <v>261.72122050853403</v>
          </cell>
          <cell r="L17">
            <v>149024586.40000001</v>
          </cell>
          <cell r="M17">
            <v>566162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50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Crown Heights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Crown Heights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85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Crown Heights, Brooklyn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42278</v>
      </c>
      <c r="BL9" s="48">
        <v>60209050.200000003</v>
      </c>
      <c r="BM9" s="49" t="s">
        <v>30</v>
      </c>
      <c r="BN9" s="49">
        <v>32</v>
      </c>
      <c r="BO9" s="48">
        <v>398735.43178807897</v>
      </c>
      <c r="BP9" s="50">
        <v>28912</v>
      </c>
      <c r="BQ9" s="48">
        <v>451.33882204781105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42278</v>
      </c>
      <c r="BL10" s="55">
        <v>60209050.200000003</v>
      </c>
      <c r="BM10" s="56" t="s">
        <v>34</v>
      </c>
      <c r="BN10" s="56">
        <v>52</v>
      </c>
      <c r="BO10" s="55">
        <v>398735.43178807897</v>
      </c>
      <c r="BP10" s="57">
        <v>56377</v>
      </c>
      <c r="BQ10" s="55">
        <v>451.33882204781105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86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35</v>
      </c>
      <c r="BK11" s="47">
        <v>42349</v>
      </c>
      <c r="BL11" s="48">
        <v>23500000</v>
      </c>
      <c r="BM11" s="49" t="s">
        <v>34</v>
      </c>
      <c r="BN11" s="49">
        <v>54</v>
      </c>
      <c r="BO11" s="48">
        <v>435185.18518518499</v>
      </c>
      <c r="BP11" s="50">
        <v>51288</v>
      </c>
      <c r="BQ11" s="48">
        <v>458.19684916549704</v>
      </c>
      <c r="BR11" s="51" t="s">
        <v>36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37</v>
      </c>
      <c r="BK12" s="54">
        <v>42304</v>
      </c>
      <c r="BL12" s="55">
        <v>18400000</v>
      </c>
      <c r="BM12" s="56" t="s">
        <v>38</v>
      </c>
      <c r="BN12" s="56">
        <v>6</v>
      </c>
      <c r="BO12" s="55">
        <v>53179.190751445101</v>
      </c>
      <c r="BP12" s="57">
        <v>5421</v>
      </c>
      <c r="BQ12" s="55">
        <v>57.024204295410193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39</v>
      </c>
      <c r="BK13" s="47">
        <v>42304</v>
      </c>
      <c r="BL13" s="48">
        <v>18400000</v>
      </c>
      <c r="BM13" s="49" t="s">
        <v>38</v>
      </c>
      <c r="BN13" s="49">
        <v>5</v>
      </c>
      <c r="BO13" s="48">
        <v>53179.190751445101</v>
      </c>
      <c r="BP13" s="50">
        <v>3300</v>
      </c>
      <c r="BQ13" s="48">
        <v>57.024204295410193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Crown Heights, Brooklyn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40</v>
      </c>
      <c r="BK14" s="54">
        <v>42304</v>
      </c>
      <c r="BL14" s="55">
        <v>18400000</v>
      </c>
      <c r="BM14" s="56" t="s">
        <v>38</v>
      </c>
      <c r="BN14" s="56">
        <v>8</v>
      </c>
      <c r="BO14" s="55">
        <v>53179.190751445101</v>
      </c>
      <c r="BP14" s="57">
        <v>6080</v>
      </c>
      <c r="BQ14" s="55">
        <v>57.024204295410193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41</v>
      </c>
      <c r="BK15" s="47">
        <v>42304</v>
      </c>
      <c r="BL15" s="48">
        <v>18400000</v>
      </c>
      <c r="BM15" s="49" t="s">
        <v>38</v>
      </c>
      <c r="BN15" s="49">
        <v>6</v>
      </c>
      <c r="BO15" s="48">
        <v>53179.190751445101</v>
      </c>
      <c r="BP15" s="50">
        <v>3300</v>
      </c>
      <c r="BQ15" s="48">
        <v>57.024204295410193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42</v>
      </c>
      <c r="BK16" s="54">
        <v>42304</v>
      </c>
      <c r="BL16" s="55">
        <v>18400000</v>
      </c>
      <c r="BM16" s="56" t="s">
        <v>38</v>
      </c>
      <c r="BN16" s="56">
        <v>8</v>
      </c>
      <c r="BO16" s="55">
        <v>53179.190751445101</v>
      </c>
      <c r="BP16" s="57">
        <v>7392</v>
      </c>
      <c r="BQ16" s="55">
        <v>57.024204295410193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43</v>
      </c>
      <c r="BK17" s="47">
        <v>42304</v>
      </c>
      <c r="BL17" s="48">
        <v>18400000</v>
      </c>
      <c r="BM17" s="49" t="s">
        <v>38</v>
      </c>
      <c r="BN17" s="49">
        <v>8</v>
      </c>
      <c r="BO17" s="48">
        <v>53179.190751445101</v>
      </c>
      <c r="BP17" s="50">
        <v>10265</v>
      </c>
      <c r="BQ17" s="48">
        <v>57.024204295410193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44</v>
      </c>
      <c r="BK18" s="54">
        <v>42304</v>
      </c>
      <c r="BL18" s="55">
        <v>18400000</v>
      </c>
      <c r="BM18" s="56" t="s">
        <v>30</v>
      </c>
      <c r="BN18" s="56">
        <v>16</v>
      </c>
      <c r="BO18" s="55">
        <v>53179.190751445101</v>
      </c>
      <c r="BP18" s="57">
        <v>9784</v>
      </c>
      <c r="BQ18" s="55">
        <v>57.024204295410193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45</v>
      </c>
      <c r="BK19" s="47">
        <v>42304</v>
      </c>
      <c r="BL19" s="48">
        <v>18400000</v>
      </c>
      <c r="BM19" s="49" t="s">
        <v>30</v>
      </c>
      <c r="BN19" s="49">
        <v>12</v>
      </c>
      <c r="BO19" s="48">
        <v>53179.190751445101</v>
      </c>
      <c r="BP19" s="50">
        <v>10000</v>
      </c>
      <c r="BQ19" s="48">
        <v>57.024204295410193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46</v>
      </c>
      <c r="BK20" s="54">
        <v>42292</v>
      </c>
      <c r="BL20" s="55">
        <v>15000000</v>
      </c>
      <c r="BM20" s="56" t="s">
        <v>38</v>
      </c>
      <c r="BN20" s="56">
        <v>3</v>
      </c>
      <c r="BO20" s="55">
        <v>576923.07692307711</v>
      </c>
      <c r="BP20" s="57">
        <v>3600</v>
      </c>
      <c r="BQ20" s="55">
        <v>646.97002372223403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47</v>
      </c>
      <c r="BK21" s="47">
        <v>42298</v>
      </c>
      <c r="BL21" s="48">
        <v>10000000</v>
      </c>
      <c r="BM21" s="49" t="s">
        <v>38</v>
      </c>
      <c r="BN21" s="49">
        <v>8</v>
      </c>
      <c r="BO21" s="48">
        <v>333333.33333333302</v>
      </c>
      <c r="BP21" s="50">
        <v>6800</v>
      </c>
      <c r="BQ21" s="48">
        <v>353.23207347227105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48</v>
      </c>
      <c r="BK22" s="54">
        <v>42328</v>
      </c>
      <c r="BL22" s="55">
        <v>8220000</v>
      </c>
      <c r="BM22" s="56" t="s">
        <v>30</v>
      </c>
      <c r="BN22" s="56">
        <v>20</v>
      </c>
      <c r="BO22" s="55">
        <v>78285.714285714304</v>
      </c>
      <c r="BP22" s="57">
        <v>14984</v>
      </c>
      <c r="BQ22" s="55">
        <v>98.645129546736399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49</v>
      </c>
      <c r="BK23" s="47">
        <v>42328</v>
      </c>
      <c r="BL23" s="48">
        <v>8220000</v>
      </c>
      <c r="BM23" s="49" t="s">
        <v>38</v>
      </c>
      <c r="BN23" s="49">
        <v>8</v>
      </c>
      <c r="BO23" s="48">
        <v>78285.714285714304</v>
      </c>
      <c r="BP23" s="50">
        <v>7020</v>
      </c>
      <c r="BQ23" s="48">
        <v>98.645129546736399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50</v>
      </c>
      <c r="BK24" s="54">
        <v>42328</v>
      </c>
      <c r="BL24" s="55">
        <v>8220000</v>
      </c>
      <c r="BM24" s="56" t="s">
        <v>30</v>
      </c>
      <c r="BN24" s="56">
        <v>13</v>
      </c>
      <c r="BO24" s="55">
        <v>78285.714285714304</v>
      </c>
      <c r="BP24" s="57">
        <v>10500</v>
      </c>
      <c r="BQ24" s="55">
        <v>98.645129546736399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51</v>
      </c>
      <c r="BK25" s="47">
        <v>42328</v>
      </c>
      <c r="BL25" s="48">
        <v>8220000</v>
      </c>
      <c r="BM25" s="49" t="s">
        <v>38</v>
      </c>
      <c r="BN25" s="49">
        <v>8</v>
      </c>
      <c r="BO25" s="48">
        <v>78285.714285714304</v>
      </c>
      <c r="BP25" s="50">
        <v>7020</v>
      </c>
      <c r="BQ25" s="48">
        <v>98.645129546736399</v>
      </c>
      <c r="BR25" s="51" t="s">
        <v>31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52</v>
      </c>
      <c r="BK26" s="54">
        <v>42328</v>
      </c>
      <c r="BL26" s="55">
        <v>8220000</v>
      </c>
      <c r="BM26" s="56" t="s">
        <v>30</v>
      </c>
      <c r="BN26" s="56">
        <v>20</v>
      </c>
      <c r="BO26" s="55">
        <v>78285.714285714304</v>
      </c>
      <c r="BP26" s="57">
        <v>17600</v>
      </c>
      <c r="BQ26" s="55">
        <v>98.645129546736399</v>
      </c>
      <c r="BR26" s="58" t="s">
        <v>31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>
        <f t="shared" si="0"/>
        <v>19</v>
      </c>
      <c r="BJ27" s="46" t="s">
        <v>53</v>
      </c>
      <c r="BK27" s="47">
        <v>42328</v>
      </c>
      <c r="BL27" s="48">
        <v>8220000</v>
      </c>
      <c r="BM27" s="49" t="s">
        <v>38</v>
      </c>
      <c r="BN27" s="49">
        <v>8</v>
      </c>
      <c r="BO27" s="48">
        <v>78285.714285714304</v>
      </c>
      <c r="BP27" s="50">
        <v>7020</v>
      </c>
      <c r="BQ27" s="48">
        <v>98.645129546736399</v>
      </c>
      <c r="BR27" s="51" t="s">
        <v>31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30</v>
      </c>
      <c r="Y28" s="78" t="s">
        <v>91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>
        <f t="shared" si="0"/>
        <v>20</v>
      </c>
      <c r="BJ28" s="53" t="s">
        <v>54</v>
      </c>
      <c r="BK28" s="54">
        <v>42328</v>
      </c>
      <c r="BL28" s="55">
        <v>8220000</v>
      </c>
      <c r="BM28" s="56" t="s">
        <v>38</v>
      </c>
      <c r="BN28" s="56">
        <v>6</v>
      </c>
      <c r="BO28" s="55">
        <v>78285.714285714304</v>
      </c>
      <c r="BP28" s="57">
        <v>3953</v>
      </c>
      <c r="BQ28" s="55">
        <v>98.645129546736399</v>
      </c>
      <c r="BR28" s="58" t="s">
        <v>31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92</v>
      </c>
      <c r="Y29" s="78"/>
      <c r="AA29" s="78"/>
      <c r="AB29" s="78"/>
      <c r="AD29" s="82">
        <v>261.72122050853403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>
        <f t="shared" si="0"/>
        <v>21</v>
      </c>
      <c r="BJ29" s="46" t="s">
        <v>55</v>
      </c>
      <c r="BK29" s="47">
        <v>42328</v>
      </c>
      <c r="BL29" s="48">
        <v>8220000</v>
      </c>
      <c r="BM29" s="49" t="s">
        <v>38</v>
      </c>
      <c r="BN29" s="49">
        <v>8</v>
      </c>
      <c r="BO29" s="48">
        <v>78285.714285714304</v>
      </c>
      <c r="BP29" s="50">
        <v>5200</v>
      </c>
      <c r="BQ29" s="48">
        <v>98.645129546736399</v>
      </c>
      <c r="BR29" s="51" t="s">
        <v>31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350852.37027971999</v>
      </c>
      <c r="AY30" s="86">
        <v>0.27808205394340968</v>
      </c>
      <c r="AZ30" s="85">
        <v>384.59153692844302</v>
      </c>
      <c r="BA30" s="86">
        <v>0.34691101152510528</v>
      </c>
      <c r="BB30" s="85">
        <v>50171888.950000003</v>
      </c>
      <c r="BC30" s="87">
        <v>127215</v>
      </c>
      <c r="BD30" s="87"/>
      <c r="BE30" s="88">
        <v>25</v>
      </c>
      <c r="BF30" s="88">
        <v>31</v>
      </c>
      <c r="BG30" s="88">
        <v>143</v>
      </c>
      <c r="BH30" s="89">
        <f>IF(BF30="n/a",0,BF30)/(IF($BF$30="n/a",0,$BF$30)+IF($BF$31="n/a",0,$BF$31)+IF($BF$32="n/a",0,$BF$32))</f>
        <v>0.58490566037735847</v>
      </c>
      <c r="BI30" s="7">
        <f t="shared" si="0"/>
        <v>22</v>
      </c>
      <c r="BJ30" s="53" t="s">
        <v>56</v>
      </c>
      <c r="BK30" s="54">
        <v>42328</v>
      </c>
      <c r="BL30" s="55">
        <v>8220000</v>
      </c>
      <c r="BM30" s="56" t="s">
        <v>38</v>
      </c>
      <c r="BN30" s="56">
        <v>4</v>
      </c>
      <c r="BO30" s="55">
        <v>78285.714285714304</v>
      </c>
      <c r="BP30" s="57">
        <v>2340</v>
      </c>
      <c r="BQ30" s="55">
        <v>98.645129546736399</v>
      </c>
      <c r="BR30" s="58" t="s">
        <v>31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56506.146455223898</v>
      </c>
      <c r="AY31" s="92">
        <v>-0.66858057971483609</v>
      </c>
      <c r="AZ31" s="91">
        <v>59.560160348936897</v>
      </c>
      <c r="BA31" s="92">
        <v>-0.6866684304543873</v>
      </c>
      <c r="BB31" s="91">
        <v>15143647.25</v>
      </c>
      <c r="BC31" s="93">
        <v>254258</v>
      </c>
      <c r="BD31" s="93"/>
      <c r="BE31" s="94">
        <v>3</v>
      </c>
      <c r="BF31" s="94">
        <v>17</v>
      </c>
      <c r="BG31" s="94">
        <v>268</v>
      </c>
      <c r="BH31" s="89">
        <f t="shared" ref="BH31:BH32" si="3">IF(BF31="n/a",0,BF31)/(IF($BF$30="n/a",0,$BF$30)+IF($BF$31="n/a",0,$BF$31)+IF($BF$32="n/a",0,$BF$32))</f>
        <v>0.32075471698113206</v>
      </c>
      <c r="BI31" s="7">
        <f t="shared" si="0"/>
        <v>23</v>
      </c>
      <c r="BJ31" s="46" t="s">
        <v>57</v>
      </c>
      <c r="BK31" s="47">
        <v>42328</v>
      </c>
      <c r="BL31" s="48">
        <v>8220000</v>
      </c>
      <c r="BM31" s="49" t="s">
        <v>30</v>
      </c>
      <c r="BN31" s="49">
        <v>10</v>
      </c>
      <c r="BO31" s="48">
        <v>78285.714285714304</v>
      </c>
      <c r="BP31" s="50">
        <v>7692</v>
      </c>
      <c r="BQ31" s="48">
        <v>98.645129546736399</v>
      </c>
      <c r="BR31" s="51" t="s">
        <v>31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>Large</v>
      </c>
      <c r="AW32" s="84" t="s">
        <v>24</v>
      </c>
      <c r="AX32" s="85">
        <v>408336.83024390199</v>
      </c>
      <c r="AY32" s="86">
        <v>4.8455301350790743</v>
      </c>
      <c r="AZ32" s="85">
        <v>453.24329115431902</v>
      </c>
      <c r="BA32" s="86">
        <v>6.0771955668467426</v>
      </c>
      <c r="BB32" s="85">
        <v>83709050.200000003</v>
      </c>
      <c r="BC32" s="87">
        <v>184689</v>
      </c>
      <c r="BD32" s="87"/>
      <c r="BE32" s="88">
        <v>2</v>
      </c>
      <c r="BF32" s="88">
        <v>5</v>
      </c>
      <c r="BG32" s="88">
        <v>205</v>
      </c>
      <c r="BH32" s="89">
        <f t="shared" si="3"/>
        <v>9.4339622641509441E-2</v>
      </c>
      <c r="BI32" s="7">
        <f t="shared" si="0"/>
        <v>24</v>
      </c>
      <c r="BJ32" s="53" t="s">
        <v>58</v>
      </c>
      <c r="BK32" s="54">
        <v>42284</v>
      </c>
      <c r="BL32" s="55">
        <v>6569125.9699999997</v>
      </c>
      <c r="BM32" s="56" t="s">
        <v>30</v>
      </c>
      <c r="BN32" s="56">
        <v>32</v>
      </c>
      <c r="BO32" s="55">
        <v>49391.924586466201</v>
      </c>
      <c r="BP32" s="57">
        <v>33280</v>
      </c>
      <c r="BQ32" s="55">
        <v>50.154039731559998</v>
      </c>
      <c r="BR32" s="58" t="s">
        <v>31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>
        <f t="shared" si="0"/>
        <v>25</v>
      </c>
      <c r="BJ33" s="46" t="s">
        <v>59</v>
      </c>
      <c r="BK33" s="47">
        <v>42284</v>
      </c>
      <c r="BL33" s="48">
        <v>6569125.9699999997</v>
      </c>
      <c r="BM33" s="49" t="s">
        <v>30</v>
      </c>
      <c r="BN33" s="49">
        <v>24</v>
      </c>
      <c r="BO33" s="48">
        <v>49391.924586466201</v>
      </c>
      <c r="BP33" s="50">
        <v>20400</v>
      </c>
      <c r="BQ33" s="48">
        <v>50.154039731559998</v>
      </c>
      <c r="BR33" s="51" t="s">
        <v>31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>
        <f t="shared" si="0"/>
        <v>26</v>
      </c>
      <c r="BJ34" s="46" t="s">
        <v>60</v>
      </c>
      <c r="BK34" s="47">
        <v>42356</v>
      </c>
      <c r="BL34" s="48">
        <v>3600000</v>
      </c>
      <c r="BM34" s="49" t="s">
        <v>38</v>
      </c>
      <c r="BN34" s="49">
        <v>8</v>
      </c>
      <c r="BO34" s="48">
        <v>450000</v>
      </c>
      <c r="BP34" s="50">
        <v>8360</v>
      </c>
      <c r="BQ34" s="48">
        <v>430.62200956937806</v>
      </c>
      <c r="BR34" s="51" t="s">
        <v>36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93</v>
      </c>
      <c r="Q35" s="104"/>
      <c r="R35" s="104"/>
      <c r="S35"/>
      <c r="T35" s="104" t="s">
        <v>94</v>
      </c>
      <c r="U35" s="104"/>
      <c r="V35" s="104"/>
      <c r="X35" s="104" t="s">
        <v>95</v>
      </c>
      <c r="Y35" s="104"/>
      <c r="Z35" s="104"/>
      <c r="AA35" s="105"/>
      <c r="AB35" s="104" t="s">
        <v>96</v>
      </c>
      <c r="AC35" s="104"/>
      <c r="AD35" s="104"/>
      <c r="BH35" s="103"/>
      <c r="BI35" s="7">
        <f t="shared" si="0"/>
        <v>27</v>
      </c>
      <c r="BJ35" s="53" t="s">
        <v>61</v>
      </c>
      <c r="BK35" s="54">
        <v>42314</v>
      </c>
      <c r="BL35" s="55">
        <v>3400000</v>
      </c>
      <c r="BM35" s="56" t="s">
        <v>38</v>
      </c>
      <c r="BN35" s="56">
        <v>6</v>
      </c>
      <c r="BO35" s="55">
        <v>566666.66666666698</v>
      </c>
      <c r="BP35" s="57">
        <v>5263</v>
      </c>
      <c r="BQ35" s="55">
        <v>646.01938058141707</v>
      </c>
      <c r="BR35" s="58" t="s">
        <v>36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>
        <f t="shared" si="0"/>
        <v>28</v>
      </c>
      <c r="BJ36" s="46" t="s">
        <v>62</v>
      </c>
      <c r="BK36" s="47">
        <v>42338</v>
      </c>
      <c r="BL36" s="48">
        <v>2950000</v>
      </c>
      <c r="BM36" s="49" t="s">
        <v>38</v>
      </c>
      <c r="BN36" s="49">
        <v>8</v>
      </c>
      <c r="BO36" s="48">
        <v>368750</v>
      </c>
      <c r="BP36" s="50">
        <v>3360</v>
      </c>
      <c r="BQ36" s="48">
        <v>877.97619047619014</v>
      </c>
      <c r="BR36" s="51" t="s">
        <v>36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>
        <f t="shared" si="0"/>
        <v>29</v>
      </c>
      <c r="BJ37" s="53" t="s">
        <v>63</v>
      </c>
      <c r="BK37" s="54">
        <v>42356</v>
      </c>
      <c r="BL37" s="55">
        <v>2890000</v>
      </c>
      <c r="BM37" s="56" t="s">
        <v>38</v>
      </c>
      <c r="BN37" s="56">
        <v>3</v>
      </c>
      <c r="BO37" s="55">
        <v>963333.33333333302</v>
      </c>
      <c r="BP37" s="57">
        <v>3904</v>
      </c>
      <c r="BQ37" s="55">
        <v>740.26639344262298</v>
      </c>
      <c r="BR37" s="58" t="s">
        <v>36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>
        <f t="shared" si="0"/>
        <v>30</v>
      </c>
      <c r="BJ38" s="46" t="s">
        <v>64</v>
      </c>
      <c r="BK38" s="47">
        <v>42347</v>
      </c>
      <c r="BL38" s="48">
        <v>2400000</v>
      </c>
      <c r="BM38" s="49" t="s">
        <v>38</v>
      </c>
      <c r="BN38" s="49">
        <v>9</v>
      </c>
      <c r="BO38" s="48">
        <v>266666.66666666704</v>
      </c>
      <c r="BP38" s="50">
        <v>9460</v>
      </c>
      <c r="BQ38" s="48">
        <v>253.69978858351001</v>
      </c>
      <c r="BR38" s="51" t="s">
        <v>36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>
        <f t="shared" si="0"/>
        <v>31</v>
      </c>
      <c r="BJ39" s="53" t="s">
        <v>65</v>
      </c>
      <c r="BK39" s="54">
        <v>42297</v>
      </c>
      <c r="BL39" s="55">
        <v>2030000</v>
      </c>
      <c r="BM39" s="56" t="s">
        <v>38</v>
      </c>
      <c r="BN39" s="56">
        <v>4</v>
      </c>
      <c r="BO39" s="55">
        <v>507500</v>
      </c>
      <c r="BP39" s="57">
        <v>2800</v>
      </c>
      <c r="BQ39" s="55">
        <v>725</v>
      </c>
      <c r="BR39" s="58" t="s">
        <v>36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>
        <f t="shared" si="0"/>
        <v>32</v>
      </c>
      <c r="BJ40" s="46" t="s">
        <v>66</v>
      </c>
      <c r="BK40" s="47">
        <v>42354</v>
      </c>
      <c r="BL40" s="48">
        <v>1800000</v>
      </c>
      <c r="BM40" s="49" t="s">
        <v>38</v>
      </c>
      <c r="BN40" s="49">
        <v>4</v>
      </c>
      <c r="BO40" s="48">
        <v>450000</v>
      </c>
      <c r="BP40" s="50">
        <v>5506</v>
      </c>
      <c r="BQ40" s="48">
        <v>326.91609153650603</v>
      </c>
      <c r="BR40" s="51" t="s">
        <v>36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>
        <f t="shared" si="0"/>
        <v>33</v>
      </c>
      <c r="BJ41" s="53" t="s">
        <v>67</v>
      </c>
      <c r="BK41" s="54">
        <v>42324</v>
      </c>
      <c r="BL41" s="55">
        <v>1740000</v>
      </c>
      <c r="BM41" s="56" t="s">
        <v>38</v>
      </c>
      <c r="BN41" s="56">
        <v>3</v>
      </c>
      <c r="BO41" s="55">
        <v>580000</v>
      </c>
      <c r="BP41" s="57">
        <v>3304</v>
      </c>
      <c r="BQ41" s="55">
        <v>526.63438256658605</v>
      </c>
      <c r="BR41" s="58" t="s">
        <v>36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>
        <f t="shared" si="0"/>
        <v>34</v>
      </c>
      <c r="BJ42" s="46" t="s">
        <v>68</v>
      </c>
      <c r="BK42" s="47">
        <v>42361</v>
      </c>
      <c r="BL42" s="48">
        <v>1700000</v>
      </c>
      <c r="BM42" s="49" t="s">
        <v>38</v>
      </c>
      <c r="BN42" s="49">
        <v>4</v>
      </c>
      <c r="BO42" s="48">
        <v>425000</v>
      </c>
      <c r="BP42" s="50">
        <v>4500</v>
      </c>
      <c r="BQ42" s="48">
        <v>377.77777777777806</v>
      </c>
      <c r="BR42" s="51" t="s">
        <v>36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>
        <f t="shared" si="0"/>
        <v>35</v>
      </c>
      <c r="BJ43" s="53" t="s">
        <v>69</v>
      </c>
      <c r="BK43" s="54">
        <v>42293</v>
      </c>
      <c r="BL43" s="55">
        <v>1431453</v>
      </c>
      <c r="BM43" s="56" t="s">
        <v>38</v>
      </c>
      <c r="BN43" s="56">
        <v>6</v>
      </c>
      <c r="BO43" s="55">
        <v>238575.5</v>
      </c>
      <c r="BP43" s="57">
        <v>5403</v>
      </c>
      <c r="BQ43" s="55">
        <v>264.93670183231501</v>
      </c>
      <c r="BR43" s="58" t="s">
        <v>36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>
        <f t="shared" si="0"/>
        <v>36</v>
      </c>
      <c r="BJ44" s="46" t="s">
        <v>70</v>
      </c>
      <c r="BK44" s="47">
        <v>42355</v>
      </c>
      <c r="BL44" s="48">
        <v>1365000</v>
      </c>
      <c r="BM44" s="49" t="s">
        <v>38</v>
      </c>
      <c r="BN44" s="49">
        <v>3</v>
      </c>
      <c r="BO44" s="48">
        <v>455000</v>
      </c>
      <c r="BP44" s="50">
        <v>2295</v>
      </c>
      <c r="BQ44" s="48">
        <v>594.77124183006504</v>
      </c>
      <c r="BR44" s="51" t="s">
        <v>36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>
        <f t="shared" si="0"/>
        <v>37</v>
      </c>
      <c r="BJ45" s="53" t="s">
        <v>71</v>
      </c>
      <c r="BK45" s="54">
        <v>42331</v>
      </c>
      <c r="BL45" s="55">
        <v>1300000</v>
      </c>
      <c r="BM45" s="56" t="s">
        <v>38</v>
      </c>
      <c r="BN45" s="56">
        <v>4</v>
      </c>
      <c r="BO45" s="55">
        <v>325000</v>
      </c>
      <c r="BP45" s="57">
        <v>3840</v>
      </c>
      <c r="BQ45" s="55">
        <v>338.54166666666703</v>
      </c>
      <c r="BR45" s="58" t="s">
        <v>36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>
        <f t="shared" si="0"/>
        <v>38</v>
      </c>
      <c r="BJ46" s="46" t="s">
        <v>72</v>
      </c>
      <c r="BK46" s="47">
        <v>42327</v>
      </c>
      <c r="BL46" s="48">
        <v>1300000</v>
      </c>
      <c r="BM46" s="49" t="s">
        <v>38</v>
      </c>
      <c r="BN46" s="49">
        <v>3</v>
      </c>
      <c r="BO46" s="48">
        <v>433333.33333333302</v>
      </c>
      <c r="BP46" s="50">
        <v>6160</v>
      </c>
      <c r="BQ46" s="48">
        <v>211.03896103896102</v>
      </c>
      <c r="BR46" s="51" t="s">
        <v>36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>
        <f t="shared" si="0"/>
        <v>39</v>
      </c>
      <c r="BJ47" s="53" t="s">
        <v>73</v>
      </c>
      <c r="BK47" s="54">
        <v>42355</v>
      </c>
      <c r="BL47" s="55">
        <v>1210000</v>
      </c>
      <c r="BM47" s="56" t="s">
        <v>38</v>
      </c>
      <c r="BN47" s="56">
        <v>6</v>
      </c>
      <c r="BO47" s="55">
        <v>201666.66666666701</v>
      </c>
      <c r="BP47" s="57">
        <v>6006</v>
      </c>
      <c r="BQ47" s="55">
        <v>201.46520146520101</v>
      </c>
      <c r="BR47" s="58" t="s">
        <v>36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87</v>
      </c>
      <c r="AG48" s="130">
        <v>156</v>
      </c>
      <c r="AH48" s="130"/>
      <c r="AI48" s="130">
        <v>401</v>
      </c>
      <c r="AJ48" s="130"/>
      <c r="AK48" s="130">
        <v>306</v>
      </c>
      <c r="AL48" s="130"/>
      <c r="BI48" s="7">
        <f t="shared" si="0"/>
        <v>40</v>
      </c>
      <c r="BJ48" s="46" t="s">
        <v>74</v>
      </c>
      <c r="BK48" s="47">
        <v>42320</v>
      </c>
      <c r="BL48" s="48">
        <v>1200000</v>
      </c>
      <c r="BM48" s="49" t="s">
        <v>38</v>
      </c>
      <c r="BN48" s="49">
        <v>6</v>
      </c>
      <c r="BO48" s="48">
        <v>200000</v>
      </c>
      <c r="BP48" s="50">
        <v>3740</v>
      </c>
      <c r="BQ48" s="48">
        <v>320.85561497326205</v>
      </c>
      <c r="BR48" s="51" t="s">
        <v>36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88</v>
      </c>
      <c r="AG49" s="132">
        <v>623</v>
      </c>
      <c r="AH49" s="132"/>
      <c r="AI49" s="132">
        <v>365</v>
      </c>
      <c r="AJ49" s="132"/>
      <c r="AK49" s="132">
        <v>501</v>
      </c>
      <c r="AL49" s="132"/>
      <c r="BI49" s="7">
        <f t="shared" si="0"/>
        <v>41</v>
      </c>
      <c r="BJ49" s="53" t="s">
        <v>75</v>
      </c>
      <c r="BK49" s="54">
        <v>42304</v>
      </c>
      <c r="BL49" s="55">
        <v>987000</v>
      </c>
      <c r="BM49" s="56" t="s">
        <v>38</v>
      </c>
      <c r="BN49" s="56">
        <v>3</v>
      </c>
      <c r="BO49" s="55">
        <v>329000</v>
      </c>
      <c r="BP49" s="57">
        <v>3040</v>
      </c>
      <c r="BQ49" s="55">
        <v>324.67105263157902</v>
      </c>
      <c r="BR49" s="58" t="s">
        <v>36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89</v>
      </c>
      <c r="AG50" s="130">
        <v>270</v>
      </c>
      <c r="AH50" s="130"/>
      <c r="AI50" s="130">
        <v>222</v>
      </c>
      <c r="AJ50" s="130"/>
      <c r="AK50" s="130">
        <v>242</v>
      </c>
      <c r="AL50" s="130"/>
      <c r="BI50" s="7">
        <f t="shared" si="0"/>
        <v>42</v>
      </c>
      <c r="BJ50" s="46" t="s">
        <v>76</v>
      </c>
      <c r="BK50" s="47">
        <v>42285</v>
      </c>
      <c r="BL50" s="48">
        <v>940000</v>
      </c>
      <c r="BM50" s="49" t="s">
        <v>38</v>
      </c>
      <c r="BN50" s="49">
        <v>8</v>
      </c>
      <c r="BO50" s="48">
        <v>117500</v>
      </c>
      <c r="BP50" s="50">
        <v>6880</v>
      </c>
      <c r="BQ50" s="48">
        <v>136.62790697674401</v>
      </c>
      <c r="BR50" s="51" t="s">
        <v>36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90</v>
      </c>
      <c r="AG51" s="132">
        <v>394</v>
      </c>
      <c r="AH51" s="132"/>
      <c r="AI51" s="132">
        <v>439</v>
      </c>
      <c r="AJ51" s="132"/>
      <c r="AK51" s="132">
        <v>616</v>
      </c>
      <c r="AL51" s="132"/>
      <c r="BI51" s="7">
        <f t="shared" si="0"/>
        <v>43</v>
      </c>
      <c r="BJ51" s="53" t="s">
        <v>77</v>
      </c>
      <c r="BK51" s="54">
        <v>42325</v>
      </c>
      <c r="BL51" s="55">
        <v>750000</v>
      </c>
      <c r="BM51" s="56" t="s">
        <v>38</v>
      </c>
      <c r="BN51" s="56">
        <v>4</v>
      </c>
      <c r="BO51" s="55">
        <v>187500</v>
      </c>
      <c r="BP51" s="57">
        <v>5349</v>
      </c>
      <c r="BQ51" s="55">
        <v>140.213123948402</v>
      </c>
      <c r="BR51" s="58" t="s">
        <v>36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>
        <f t="shared" si="0"/>
        <v>44</v>
      </c>
      <c r="BJ52" s="46" t="s">
        <v>78</v>
      </c>
      <c r="BK52" s="47">
        <v>42304</v>
      </c>
      <c r="BL52" s="48">
        <v>525000</v>
      </c>
      <c r="BM52" s="49" t="s">
        <v>38</v>
      </c>
      <c r="BN52" s="49">
        <v>3</v>
      </c>
      <c r="BO52" s="48">
        <v>175000</v>
      </c>
      <c r="BP52" s="50">
        <v>2826</v>
      </c>
      <c r="BQ52" s="48">
        <v>185.77494692144398</v>
      </c>
      <c r="BR52" s="51" t="s">
        <v>36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>
        <f t="shared" si="0"/>
        <v>45</v>
      </c>
      <c r="BJ53" s="53" t="s">
        <v>79</v>
      </c>
      <c r="BK53" s="54">
        <v>42293</v>
      </c>
      <c r="BL53" s="55">
        <v>490435.95</v>
      </c>
      <c r="BM53" s="56" t="s">
        <v>38</v>
      </c>
      <c r="BN53" s="56">
        <v>7</v>
      </c>
      <c r="BO53" s="55">
        <v>70062.2785714286</v>
      </c>
      <c r="BP53" s="57">
        <v>4550</v>
      </c>
      <c r="BQ53" s="55">
        <v>107.788120879121</v>
      </c>
      <c r="BR53" s="58" t="s">
        <v>36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>
        <f t="shared" si="0"/>
        <v>46</v>
      </c>
      <c r="BJ54" s="46" t="s">
        <v>80</v>
      </c>
      <c r="BK54" s="47">
        <v>42342</v>
      </c>
      <c r="BL54" s="48">
        <v>369000</v>
      </c>
      <c r="BM54" s="49" t="s">
        <v>38</v>
      </c>
      <c r="BN54" s="49">
        <v>5</v>
      </c>
      <c r="BO54" s="48">
        <v>73800</v>
      </c>
      <c r="BP54" s="50">
        <v>3300</v>
      </c>
      <c r="BQ54" s="48">
        <v>111.818181818182</v>
      </c>
      <c r="BR54" s="51" t="s">
        <v>36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>
        <f t="shared" si="0"/>
        <v>47</v>
      </c>
      <c r="BJ55" s="53" t="s">
        <v>81</v>
      </c>
      <c r="BK55" s="54">
        <v>42284</v>
      </c>
      <c r="BL55" s="55">
        <v>354521.28</v>
      </c>
      <c r="BM55" s="56" t="s">
        <v>30</v>
      </c>
      <c r="BN55" s="56">
        <v>30</v>
      </c>
      <c r="BO55" s="55">
        <v>11817.376</v>
      </c>
      <c r="BP55" s="57">
        <v>39950</v>
      </c>
      <c r="BQ55" s="55">
        <v>8.8741246558197702</v>
      </c>
      <c r="BR55" s="58" t="s">
        <v>36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>
        <f t="shared" si="0"/>
        <v>48</v>
      </c>
      <c r="BJ56" s="46" t="s">
        <v>82</v>
      </c>
      <c r="BK56" s="47">
        <v>42289</v>
      </c>
      <c r="BL56" s="48">
        <v>344000</v>
      </c>
      <c r="BM56" s="49" t="s">
        <v>38</v>
      </c>
      <c r="BN56" s="49">
        <v>4</v>
      </c>
      <c r="BO56" s="48">
        <v>86000</v>
      </c>
      <c r="BP56" s="50">
        <v>1537</v>
      </c>
      <c r="BQ56" s="48">
        <v>223.81262199089102</v>
      </c>
      <c r="BR56" s="51" t="s">
        <v>36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87</v>
      </c>
      <c r="AG57" s="130">
        <v>26</v>
      </c>
      <c r="AH57" s="130"/>
      <c r="AI57" s="130">
        <v>43</v>
      </c>
      <c r="AJ57" s="130"/>
      <c r="AK57" s="130">
        <v>30</v>
      </c>
      <c r="AL57" s="130"/>
      <c r="BI57" s="7">
        <f t="shared" si="0"/>
        <v>49</v>
      </c>
      <c r="BJ57" s="53" t="s">
        <v>83</v>
      </c>
      <c r="BK57" s="54">
        <v>42340</v>
      </c>
      <c r="BL57" s="55">
        <v>300000</v>
      </c>
      <c r="BM57" s="56" t="s">
        <v>38</v>
      </c>
      <c r="BN57" s="56">
        <v>3</v>
      </c>
      <c r="BO57" s="55">
        <v>100000</v>
      </c>
      <c r="BP57" s="57">
        <v>4480</v>
      </c>
      <c r="BQ57" s="55">
        <v>66.964285714285694</v>
      </c>
      <c r="BR57" s="58" t="s">
        <v>36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88</v>
      </c>
      <c r="AG58" s="132">
        <v>50</v>
      </c>
      <c r="AH58" s="132"/>
      <c r="AI58" s="132">
        <v>43</v>
      </c>
      <c r="AJ58" s="132"/>
      <c r="AK58" s="132">
        <v>52</v>
      </c>
      <c r="AL58" s="132"/>
      <c r="BI58" s="7">
        <f t="shared" si="0"/>
        <v>50</v>
      </c>
      <c r="BJ58" s="46" t="s">
        <v>84</v>
      </c>
      <c r="BK58" s="47">
        <v>42313</v>
      </c>
      <c r="BL58" s="48">
        <v>150000</v>
      </c>
      <c r="BM58" s="49" t="s">
        <v>38</v>
      </c>
      <c r="BN58" s="49">
        <v>3</v>
      </c>
      <c r="BO58" s="48">
        <v>50000</v>
      </c>
      <c r="BP58" s="50">
        <v>1407</v>
      </c>
      <c r="BQ58" s="48">
        <v>106.60980810234501</v>
      </c>
      <c r="BR58" s="51" t="s">
        <v>36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89</v>
      </c>
      <c r="AG59" s="130">
        <v>50</v>
      </c>
      <c r="AH59" s="130"/>
      <c r="AI59" s="130">
        <v>40</v>
      </c>
      <c r="AJ59" s="130"/>
      <c r="AK59" s="130">
        <v>27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90</v>
      </c>
      <c r="AG60" s="132">
        <v>47</v>
      </c>
      <c r="AH60" s="132"/>
      <c r="AI60" s="132">
        <v>38</v>
      </c>
      <c r="AJ60" s="132"/>
      <c r="AK60" s="132">
        <v>53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87</v>
      </c>
      <c r="AG65" s="130">
        <v>25</v>
      </c>
      <c r="AH65" s="130"/>
      <c r="AI65" s="130">
        <v>39</v>
      </c>
      <c r="AJ65" s="130"/>
      <c r="AK65" s="130">
        <v>30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88</v>
      </c>
      <c r="AG66" s="132">
        <v>43</v>
      </c>
      <c r="AH66" s="132"/>
      <c r="AI66" s="132">
        <v>29</v>
      </c>
      <c r="AJ66" s="132"/>
      <c r="AK66" s="132">
        <v>45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89</v>
      </c>
      <c r="AG67" s="130">
        <v>47</v>
      </c>
      <c r="AH67" s="130"/>
      <c r="AI67" s="130">
        <v>38</v>
      </c>
      <c r="AJ67" s="130"/>
      <c r="AK67" s="130">
        <v>26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90</v>
      </c>
      <c r="AG68" s="132">
        <v>43</v>
      </c>
      <c r="AH68" s="132"/>
      <c r="AI68" s="132">
        <v>31</v>
      </c>
      <c r="AJ68" s="132"/>
      <c r="AK68" s="132">
        <v>30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2016-02-24T12:59:44Z</dcterms:created>
  <dcterms:modified xsi:type="dcterms:W3CDTF">2016-02-24T12:59:48Z</dcterms:modified>
</cp:coreProperties>
</file>