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2" i="1" l="1"/>
  <c r="AV31" i="1"/>
  <c r="AV30" i="1"/>
  <c r="O14" i="1"/>
  <c r="BR7" i="1"/>
  <c r="BQ7" i="1"/>
  <c r="BP7" i="1"/>
  <c r="BO7" i="1"/>
  <c r="BM7" i="1"/>
  <c r="BL7" i="1"/>
  <c r="BK7" i="1"/>
  <c r="BJ7" i="1"/>
  <c r="B6" i="1"/>
  <c r="B4" i="1"/>
  <c r="B3" i="1" s="1"/>
  <c r="BI10" i="1"/>
  <c r="BI11" i="1" l="1"/>
  <c r="BH31" i="1"/>
  <c r="BH30" i="1"/>
  <c r="BH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T10" i="1" l="1"/>
  <c r="BY7" i="1"/>
  <c r="BU7" i="1"/>
  <c r="BX7" i="1"/>
  <c r="BZ7" i="1"/>
  <c r="CA7" i="1"/>
  <c r="BW7" i="1"/>
  <c r="BV7" i="1"/>
  <c r="CC7" i="1" l="1"/>
  <c r="CB7" i="1"/>
  <c r="BT11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I7" i="1" l="1"/>
  <c r="CL7" i="1"/>
  <c r="CH7" i="1"/>
  <c r="CF7" i="1"/>
  <c r="CE10" i="1"/>
  <c r="CK7" i="1"/>
  <c r="CG7" i="1"/>
  <c r="CJ7" i="1"/>
  <c r="CE11" i="1" l="1"/>
  <c r="CM7" i="1"/>
  <c r="CN7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<sst xmlns="http://schemas.openxmlformats.org/spreadsheetml/2006/main" count="1606" uniqueCount="66">
  <si>
    <t>Borough</t>
  </si>
  <si>
    <t>Queens</t>
  </si>
  <si>
    <t>Year</t>
  </si>
  <si>
    <t>Neighborhood</t>
  </si>
  <si>
    <t>Jackson Heights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</si>
  <si>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</si>
  <si>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</si>
  <si>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</si>
  <si>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</si>
  <si>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</si>
  <si>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</si>
  <si>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</si>
  <si>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</si>
  <si>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</si>
  <si>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</si>
  <si>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</si>
  <si>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</si>
  <si>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</si>
  <si>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</si>
  <si>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</si>
  <si>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</si>
  <si>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</si>
  <si>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</si>
  <si>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</si>
  <si>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</si>
  <si>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</si>
  <si>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</si>
  <si>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</si>
  <si>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</si>
  <si>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3533 83 St</t>
  </si>
  <si>
    <t>Large multifamily</t>
  </si>
  <si>
    <t>No</t>
  </si>
  <si>
    <t/>
  </si>
  <si>
    <t>9402 35 Ave</t>
  </si>
  <si>
    <t>3524 94 St</t>
  </si>
  <si>
    <t>Medium multifamily</t>
  </si>
  <si>
    <t>11101 Northern Blvd</t>
  </si>
  <si>
    <t>Small multifamily</t>
  </si>
  <si>
    <t>3444 89 St</t>
  </si>
  <si>
    <t>10421 38 Ave</t>
  </si>
  <si>
    <t>3411 111 St</t>
  </si>
  <si>
    <t>10814 35 Ave</t>
  </si>
  <si>
    <t>3509 100 St</t>
  </si>
  <si>
    <t>3118 81 St</t>
  </si>
  <si>
    <t>3015 70 St</t>
  </si>
  <si>
    <t>3616 109 St</t>
  </si>
  <si>
    <t>3522 99 St</t>
  </si>
  <si>
    <t>3232 75 St</t>
  </si>
  <si>
    <t>9615 34 Ave</t>
  </si>
  <si>
    <t>3234 104 St</t>
  </si>
  <si>
    <t>3514 103 St</t>
  </si>
  <si>
    <t>3419 97 St</t>
  </si>
  <si>
    <t>2747 Mc Intosh St</t>
  </si>
  <si>
    <t>4TH QUARTER 2015</t>
  </si>
  <si>
    <t>Multifamily Market Report,  Q4 2015</t>
  </si>
  <si>
    <t>Q1</t>
  </si>
  <si>
    <t>Q2</t>
  </si>
  <si>
    <t>Q3</t>
  </si>
  <si>
    <t>Q4</t>
  </si>
  <si>
    <t>$219K</t>
  </si>
  <si>
    <t>$64M</t>
  </si>
  <si>
    <t>n/a</t>
  </si>
  <si>
    <t>88% Y-o-Y</t>
  </si>
  <si>
    <t>-21% Y-o-Y</t>
  </si>
  <si>
    <t>-8%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</si>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</sst>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12</c:v>
                </c:pt>
                <c:pt idx="1">
                  <c:v>28</c:v>
                </c:pt>
                <c:pt idx="2">
                  <c:v>32</c:v>
                </c:pt>
                <c:pt idx="3">
                  <c:v>47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23</c:v>
                </c:pt>
                <c:pt idx="1">
                  <c:v>18</c:v>
                </c:pt>
                <c:pt idx="2">
                  <c:v>13</c:v>
                </c:pt>
                <c:pt idx="3">
                  <c:v>24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27</c:v>
                </c:pt>
                <c:pt idx="1">
                  <c:v>16</c:v>
                </c:pt>
                <c:pt idx="2">
                  <c:v>21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210304"/>
        <c:axId val="611216968"/>
      </c:barChart>
      <c:catAx>
        <c:axId val="6112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1216968"/>
        <c:crosses val="autoZero"/>
        <c:auto val="1"/>
        <c:lblAlgn val="ctr"/>
        <c:lblOffset val="100"/>
        <c:noMultiLvlLbl val="0"/>
      </c:catAx>
      <c:valAx>
        <c:axId val="611216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12103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167.05501710376299</c:v>
              </c:pt>
              <c:pt idx="1">
                <c:v>201.30376680299202</c:v>
              </c:pt>
              <c:pt idx="2">
                <c:v>209.347874961678</c:v>
              </c:pt>
              <c:pt idx="3">
                <c:v>223.75133241967401</c:v>
              </c:pt>
              <c:pt idx="4">
                <c:v>197.195791290176</c:v>
              </c:pt>
              <c:pt idx="5">
                <c:v>224.09930267956901</c:v>
              </c:pt>
              <c:pt idx="6">
                <c:v>175.929879275031</c:v>
              </c:pt>
              <c:pt idx="7">
                <c:v>202.16057196565302</c:v>
              </c:pt>
              <c:pt idx="8">
                <c:v>259.32228342527503</c:v>
              </c:pt>
              <c:pt idx="9">
                <c:v>255.04441055700602</c:v>
              </c:pt>
              <c:pt idx="10">
                <c:v>267.51011414535503</c:v>
              </c:pt>
              <c:pt idx="11">
                <c:v>245.04492775758101</c:v>
              </c:pt>
              <c:pt idx="12">
                <c:v>257.58714714585005</c:v>
              </c:pt>
              <c:pt idx="13">
                <c:v>275.48164146868305</c:v>
              </c:pt>
              <c:pt idx="14">
                <c:v>272.34662965582606</c:v>
              </c:pt>
              <c:pt idx="15">
                <c:v>252.79110318599999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213048"/>
        <c:axId val="611214224"/>
      </c:lineChart>
      <c:catAx>
        <c:axId val="611213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14224"/>
        <c:crosses val="autoZero"/>
        <c:auto val="1"/>
        <c:lblAlgn val="ctr"/>
        <c:lblOffset val="100"/>
        <c:noMultiLvlLbl val="0"/>
      </c:catAx>
      <c:valAx>
        <c:axId val="611214224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130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12</c:v>
                </c:pt>
                <c:pt idx="1">
                  <c:v>28</c:v>
                </c:pt>
                <c:pt idx="2">
                  <c:v>32</c:v>
                </c:pt>
                <c:pt idx="3">
                  <c:v>49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23</c:v>
                </c:pt>
                <c:pt idx="1">
                  <c:v>18</c:v>
                </c:pt>
                <c:pt idx="2">
                  <c:v>13</c:v>
                </c:pt>
                <c:pt idx="3">
                  <c:v>25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28</c:v>
                </c:pt>
                <c:pt idx="1">
                  <c:v>16</c:v>
                </c:pt>
                <c:pt idx="2">
                  <c:v>21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205208"/>
        <c:axId val="611216576"/>
      </c:barChart>
      <c:catAx>
        <c:axId val="61120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1216576"/>
        <c:crosses val="autoZero"/>
        <c:auto val="1"/>
        <c:lblAlgn val="ctr"/>
        <c:lblOffset val="100"/>
        <c:noMultiLvlLbl val="0"/>
      </c:catAx>
      <c:valAx>
        <c:axId val="611216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12052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44</c:v>
                </c:pt>
                <c:pt idx="1">
                  <c:v>112</c:v>
                </c:pt>
                <c:pt idx="2">
                  <c:v>413</c:v>
                </c:pt>
                <c:pt idx="3">
                  <c:v>635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253</c:v>
                </c:pt>
                <c:pt idx="1">
                  <c:v>78</c:v>
                </c:pt>
                <c:pt idx="2">
                  <c:v>62</c:v>
                </c:pt>
                <c:pt idx="3">
                  <c:v>143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109</c:v>
                </c:pt>
                <c:pt idx="1">
                  <c:v>61</c:v>
                </c:pt>
                <c:pt idx="2">
                  <c:v>90</c:v>
                </c:pt>
                <c:pt idx="3">
                  <c:v>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215008"/>
        <c:axId val="611205600"/>
      </c:barChart>
      <c:catAx>
        <c:axId val="6112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1205600"/>
        <c:crosses val="autoZero"/>
        <c:auto val="1"/>
        <c:lblAlgn val="ctr"/>
        <c:lblOffset val="100"/>
        <c:noMultiLvlLbl val="0"/>
      </c:catAx>
      <c:valAx>
        <c:axId val="611205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12150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17580870</c:v>
              </c:pt>
              <c:pt idx="1">
                <c:v>12354616.08</c:v>
              </c:pt>
              <c:pt idx="2">
                <c:v>18437058</c:v>
              </c:pt>
              <c:pt idx="3">
                <c:v>5877500</c:v>
              </c:pt>
              <c:pt idx="4">
                <c:v>8227600</c:v>
              </c:pt>
              <c:pt idx="5">
                <c:v>22672798.75</c:v>
              </c:pt>
              <c:pt idx="6">
                <c:v>56863000</c:v>
              </c:pt>
              <c:pt idx="7">
                <c:v>110770853</c:v>
              </c:pt>
              <c:pt idx="8">
                <c:v>47290530.25</c:v>
              </c:pt>
              <c:pt idx="9">
                <c:v>16708214.380000001</c:v>
              </c:pt>
              <c:pt idx="10">
                <c:v>14811500</c:v>
              </c:pt>
              <c:pt idx="11">
                <c:v>34174210.670000002</c:v>
              </c:pt>
              <c:pt idx="12">
                <c:v>23853085</c:v>
              </c:pt>
              <c:pt idx="13">
                <c:v>15943500</c:v>
              </c:pt>
              <c:pt idx="14">
                <c:v>20407750</c:v>
              </c:pt>
              <c:pt idx="15">
                <c:v>64078500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208344"/>
        <c:axId val="611206384"/>
      </c:barChart>
      <c:catAx>
        <c:axId val="61120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06384"/>
        <c:crossesAt val="0"/>
        <c:auto val="1"/>
        <c:lblAlgn val="ctr"/>
        <c:lblOffset val="100"/>
        <c:noMultiLvlLbl val="0"/>
      </c:catAx>
      <c:valAx>
        <c:axId val="611206384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083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105240</c:v>
              </c:pt>
              <c:pt idx="1">
                <c:v>61373</c:v>
              </c:pt>
              <c:pt idx="2">
                <c:v>88069</c:v>
              </c:pt>
              <c:pt idx="3">
                <c:v>26268</c:v>
              </c:pt>
              <c:pt idx="4">
                <c:v>41723</c:v>
              </c:pt>
              <c:pt idx="5">
                <c:v>101173</c:v>
              </c:pt>
              <c:pt idx="6">
                <c:v>323214</c:v>
              </c:pt>
              <c:pt idx="7">
                <c:v>547935</c:v>
              </c:pt>
              <c:pt idx="8">
                <c:v>182362</c:v>
              </c:pt>
              <c:pt idx="9">
                <c:v>65511</c:v>
              </c:pt>
              <c:pt idx="10">
                <c:v>55368</c:v>
              </c:pt>
              <c:pt idx="11">
                <c:v>139461</c:v>
              </c:pt>
              <c:pt idx="12">
                <c:v>92602</c:v>
              </c:pt>
              <c:pt idx="13">
                <c:v>57875</c:v>
              </c:pt>
              <c:pt idx="14">
                <c:v>74933</c:v>
              </c:pt>
              <c:pt idx="15">
                <c:v>253484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212264"/>
        <c:axId val="611214616"/>
      </c:barChart>
      <c:catAx>
        <c:axId val="61121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14616"/>
        <c:crossesAt val="0"/>
        <c:auto val="1"/>
        <c:lblAlgn val="ctr"/>
        <c:lblOffset val="100"/>
        <c:noMultiLvlLbl val="0"/>
      </c:catAx>
      <c:valAx>
        <c:axId val="611214616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122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129271.10294117601</c:v>
              </c:pt>
              <c:pt idx="1">
                <c:v>199268.00129032301</c:v>
              </c:pt>
              <c:pt idx="2">
                <c:v>158940.15517241397</c:v>
              </c:pt>
              <c:pt idx="3">
                <c:v>163263.88888888902</c:v>
              </c:pt>
              <c:pt idx="4">
                <c:v>186990.909090909</c:v>
              </c:pt>
              <c:pt idx="5">
                <c:v>202435.703125</c:v>
              </c:pt>
              <c:pt idx="6">
                <c:v>137682.80871670699</c:v>
              </c:pt>
              <c:pt idx="7">
                <c:v>174442.288188976</c:v>
              </c:pt>
              <c:pt idx="8">
                <c:v>186919.09189723298</c:v>
              </c:pt>
              <c:pt idx="9">
                <c:v>214207.876666667</c:v>
              </c:pt>
              <c:pt idx="10">
                <c:v>238895.16129032301</c:v>
              </c:pt>
              <c:pt idx="11">
                <c:v>238980.494195804</c:v>
              </c:pt>
              <c:pt idx="12">
                <c:v>218835.64220183503</c:v>
              </c:pt>
              <c:pt idx="13">
                <c:v>261368.85245901602</c:v>
              </c:pt>
              <c:pt idx="14">
                <c:v>226752.77777777801</c:v>
              </c:pt>
              <c:pt idx="15">
                <c:v>219446.917808219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211872"/>
        <c:axId val="611206776"/>
      </c:lineChart>
      <c:catAx>
        <c:axId val="61121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06776"/>
        <c:crosses val="autoZero"/>
        <c:auto val="1"/>
        <c:lblAlgn val="ctr"/>
        <c:lblOffset val="100"/>
        <c:noMultiLvlLbl val="0"/>
      </c:catAx>
      <c:valAx>
        <c:axId val="611206776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12118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16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Queens.jpg" TargetMode="External"/><Relationship Id="rId16" Type="http://schemas.openxmlformats.org/officeDocument/2006/relationships/image" Target="file:///C:\MFReports\Queens_Jackson%20Heights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19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$253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$64M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$219K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Jackson Heights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Jackson Heights,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Large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10.5%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5.3%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84.2%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16</v>
          </cell>
        </row>
        <row r="31">
          <cell r="AV31" t="str">
            <v>Medium</v>
          </cell>
          <cell r="BE31">
            <v>1</v>
          </cell>
        </row>
        <row r="32">
          <cell r="AV32" t="str">
            <v>Large</v>
          </cell>
          <cell r="BE32">
            <v>2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44</v>
          </cell>
          <cell r="AI48">
            <v>253</v>
          </cell>
          <cell r="AK48">
            <v>109</v>
          </cell>
        </row>
        <row r="49">
          <cell r="AF49" t="str">
            <v>Q2</v>
          </cell>
          <cell r="AG49">
            <v>112</v>
          </cell>
          <cell r="AI49">
            <v>78</v>
          </cell>
          <cell r="AK49">
            <v>61</v>
          </cell>
        </row>
        <row r="50">
          <cell r="AF50" t="str">
            <v>Q3</v>
          </cell>
          <cell r="AG50">
            <v>413</v>
          </cell>
          <cell r="AI50">
            <v>62</v>
          </cell>
          <cell r="AK50">
            <v>90</v>
          </cell>
        </row>
        <row r="51">
          <cell r="AF51" t="str">
            <v>Q4</v>
          </cell>
          <cell r="AG51">
            <v>635</v>
          </cell>
          <cell r="AI51">
            <v>143</v>
          </cell>
          <cell r="AK51">
            <v>292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12</v>
          </cell>
          <cell r="AI57">
            <v>23</v>
          </cell>
          <cell r="AK57">
            <v>28</v>
          </cell>
        </row>
        <row r="58">
          <cell r="AF58" t="str">
            <v>Q2</v>
          </cell>
          <cell r="AG58">
            <v>28</v>
          </cell>
          <cell r="AI58">
            <v>18</v>
          </cell>
          <cell r="AK58">
            <v>16</v>
          </cell>
        </row>
        <row r="59">
          <cell r="AF59" t="str">
            <v>Q3</v>
          </cell>
          <cell r="AG59">
            <v>32</v>
          </cell>
          <cell r="AI59">
            <v>13</v>
          </cell>
          <cell r="AK59">
            <v>21</v>
          </cell>
        </row>
        <row r="60">
          <cell r="AF60" t="str">
            <v>Q4</v>
          </cell>
          <cell r="AG60">
            <v>49</v>
          </cell>
          <cell r="AI60">
            <v>25</v>
          </cell>
          <cell r="AK60">
            <v>19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12</v>
          </cell>
          <cell r="AI65">
            <v>23</v>
          </cell>
          <cell r="AK65">
            <v>27</v>
          </cell>
        </row>
        <row r="66">
          <cell r="AF66" t="str">
            <v>Q2</v>
          </cell>
          <cell r="AG66">
            <v>28</v>
          </cell>
          <cell r="AI66">
            <v>18</v>
          </cell>
          <cell r="AK66">
            <v>16</v>
          </cell>
        </row>
        <row r="67">
          <cell r="AF67" t="str">
            <v>Q3</v>
          </cell>
          <cell r="AG67">
            <v>32</v>
          </cell>
          <cell r="AI67">
            <v>13</v>
          </cell>
          <cell r="AK67">
            <v>21</v>
          </cell>
        </row>
        <row r="68">
          <cell r="AF68" t="str">
            <v>Q4</v>
          </cell>
          <cell r="AG68">
            <v>47</v>
          </cell>
          <cell r="AI68">
            <v>24</v>
          </cell>
          <cell r="AK68">
            <v>19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129271.10294117601</v>
          </cell>
          <cell r="J2">
            <v>167.05501710376299</v>
          </cell>
          <cell r="L2">
            <v>17580870</v>
          </cell>
          <cell r="M2">
            <v>105240</v>
          </cell>
        </row>
        <row r="3">
          <cell r="G3" t="str">
            <v>Q2 2012</v>
          </cell>
          <cell r="H3">
            <v>199268.00129032301</v>
          </cell>
          <cell r="J3">
            <v>201.30376680299202</v>
          </cell>
          <cell r="L3">
            <v>12354616.08</v>
          </cell>
          <cell r="M3">
            <v>61373</v>
          </cell>
        </row>
        <row r="4">
          <cell r="G4" t="str">
            <v>Q3 2012</v>
          </cell>
          <cell r="H4">
            <v>158940.15517241397</v>
          </cell>
          <cell r="J4">
            <v>209.347874961678</v>
          </cell>
          <cell r="L4">
            <v>18437058</v>
          </cell>
          <cell r="M4">
            <v>88069</v>
          </cell>
        </row>
        <row r="5">
          <cell r="G5" t="str">
            <v>Q4 2012</v>
          </cell>
          <cell r="H5">
            <v>163263.88888888902</v>
          </cell>
          <cell r="J5">
            <v>223.75133241967401</v>
          </cell>
          <cell r="L5">
            <v>5877500</v>
          </cell>
          <cell r="M5">
            <v>26268</v>
          </cell>
        </row>
        <row r="6">
          <cell r="G6" t="str">
            <v>Q1 2013</v>
          </cell>
          <cell r="H6">
            <v>186990.909090909</v>
          </cell>
          <cell r="J6">
            <v>197.195791290176</v>
          </cell>
          <cell r="L6">
            <v>8227600</v>
          </cell>
          <cell r="M6">
            <v>41723</v>
          </cell>
        </row>
        <row r="7">
          <cell r="G7" t="str">
            <v>Q2 2013</v>
          </cell>
          <cell r="H7">
            <v>202435.703125</v>
          </cell>
          <cell r="J7">
            <v>224.09930267956901</v>
          </cell>
          <cell r="L7">
            <v>22672798.75</v>
          </cell>
          <cell r="M7">
            <v>101173</v>
          </cell>
        </row>
        <row r="8">
          <cell r="G8" t="str">
            <v>Q3 2013</v>
          </cell>
          <cell r="H8">
            <v>137682.80871670699</v>
          </cell>
          <cell r="J8">
            <v>175.929879275031</v>
          </cell>
          <cell r="L8">
            <v>56863000</v>
          </cell>
          <cell r="M8">
            <v>323214</v>
          </cell>
        </row>
        <row r="9">
          <cell r="G9" t="str">
            <v>Q4 2013</v>
          </cell>
          <cell r="H9">
            <v>174442.288188976</v>
          </cell>
          <cell r="J9">
            <v>202.16057196565302</v>
          </cell>
          <cell r="L9">
            <v>110770853</v>
          </cell>
          <cell r="M9">
            <v>547935</v>
          </cell>
        </row>
        <row r="10">
          <cell r="G10" t="str">
            <v>Q1 2014</v>
          </cell>
          <cell r="H10">
            <v>186919.09189723298</v>
          </cell>
          <cell r="J10">
            <v>259.32228342527503</v>
          </cell>
          <cell r="L10">
            <v>47290530.25</v>
          </cell>
          <cell r="M10">
            <v>182362</v>
          </cell>
        </row>
        <row r="11">
          <cell r="G11" t="str">
            <v>Q2 2014</v>
          </cell>
          <cell r="H11">
            <v>214207.876666667</v>
          </cell>
          <cell r="J11">
            <v>255.04441055700602</v>
          </cell>
          <cell r="L11">
            <v>16708214.380000001</v>
          </cell>
          <cell r="M11">
            <v>65511</v>
          </cell>
        </row>
        <row r="12">
          <cell r="G12" t="str">
            <v>Q3 2014</v>
          </cell>
          <cell r="H12">
            <v>238895.16129032301</v>
          </cell>
          <cell r="J12">
            <v>267.51011414535503</v>
          </cell>
          <cell r="L12">
            <v>14811500</v>
          </cell>
          <cell r="M12">
            <v>55368</v>
          </cell>
        </row>
        <row r="13">
          <cell r="G13" t="str">
            <v>Q4 2014</v>
          </cell>
          <cell r="H13">
            <v>238980.494195804</v>
          </cell>
          <cell r="J13">
            <v>245.04492775758101</v>
          </cell>
          <cell r="L13">
            <v>34174210.670000002</v>
          </cell>
          <cell r="M13">
            <v>139461</v>
          </cell>
        </row>
        <row r="14">
          <cell r="G14" t="str">
            <v>Q1 2015</v>
          </cell>
          <cell r="H14">
            <v>218835.64220183503</v>
          </cell>
          <cell r="J14">
            <v>257.58714714585005</v>
          </cell>
          <cell r="L14">
            <v>23853085</v>
          </cell>
          <cell r="M14">
            <v>92602</v>
          </cell>
        </row>
        <row r="15">
          <cell r="G15" t="str">
            <v>Q2 2015</v>
          </cell>
          <cell r="H15">
            <v>261368.85245901602</v>
          </cell>
          <cell r="J15">
            <v>275.48164146868305</v>
          </cell>
          <cell r="L15">
            <v>15943500</v>
          </cell>
          <cell r="M15">
            <v>57875</v>
          </cell>
        </row>
        <row r="16">
          <cell r="G16" t="str">
            <v>Q3 2015</v>
          </cell>
          <cell r="H16">
            <v>226752.77777777801</v>
          </cell>
          <cell r="J16">
            <v>272.34662965582606</v>
          </cell>
          <cell r="L16">
            <v>20407750</v>
          </cell>
          <cell r="M16">
            <v>74933</v>
          </cell>
        </row>
        <row r="17">
          <cell r="G17" t="str">
            <v>Q4 2015</v>
          </cell>
          <cell r="H17">
            <v>219446.917808219</v>
          </cell>
          <cell r="J17">
            <v>252.79110318599999</v>
          </cell>
          <cell r="L17">
            <v>64078500</v>
          </cell>
          <cell r="M17">
            <v>253484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19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Jackson Heights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Jackson Heights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53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Jackson Heights, Queens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42360</v>
      </c>
      <c r="BL9" s="48">
        <v>25500000</v>
      </c>
      <c r="BM9" s="49" t="s">
        <v>30</v>
      </c>
      <c r="BN9" s="49">
        <v>72</v>
      </c>
      <c r="BO9" s="48">
        <v>354166.66666666704</v>
      </c>
      <c r="BP9" s="50">
        <v>78378</v>
      </c>
      <c r="BQ9" s="48">
        <v>325.34639822399106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42278</v>
      </c>
      <c r="BL10" s="55">
        <v>22000000</v>
      </c>
      <c r="BM10" s="56" t="s">
        <v>30</v>
      </c>
      <c r="BN10" s="56">
        <v>144</v>
      </c>
      <c r="BO10" s="55">
        <v>152777.77777777798</v>
      </c>
      <c r="BP10" s="57">
        <v>111648</v>
      </c>
      <c r="BQ10" s="55">
        <v>197.04786471768404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54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34</v>
      </c>
      <c r="BK11" s="47">
        <v>42361</v>
      </c>
      <c r="BL11" s="48">
        <v>3800000</v>
      </c>
      <c r="BM11" s="49" t="s">
        <v>35</v>
      </c>
      <c r="BN11" s="49">
        <v>20</v>
      </c>
      <c r="BO11" s="48">
        <v>190000</v>
      </c>
      <c r="BP11" s="50">
        <v>16720</v>
      </c>
      <c r="BQ11" s="48">
        <v>227.27272727272702</v>
      </c>
      <c r="BR11" s="51" t="s">
        <v>31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36</v>
      </c>
      <c r="BK12" s="54">
        <v>42359</v>
      </c>
      <c r="BL12" s="55">
        <v>1400000</v>
      </c>
      <c r="BM12" s="56" t="s">
        <v>37</v>
      </c>
      <c r="BN12" s="56">
        <v>5</v>
      </c>
      <c r="BO12" s="55">
        <v>280000</v>
      </c>
      <c r="BP12" s="57">
        <v>3660</v>
      </c>
      <c r="BQ12" s="55">
        <v>382.51366120218603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38</v>
      </c>
      <c r="BK13" s="47">
        <v>42300</v>
      </c>
      <c r="BL13" s="48">
        <v>1130000</v>
      </c>
      <c r="BM13" s="49" t="s">
        <v>37</v>
      </c>
      <c r="BN13" s="49">
        <v>4</v>
      </c>
      <c r="BO13" s="48">
        <v>282500</v>
      </c>
      <c r="BP13" s="50">
        <v>2728</v>
      </c>
      <c r="BQ13" s="48">
        <v>414.222873900293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Jackson Heights, Queens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39</v>
      </c>
      <c r="BK14" s="54">
        <v>42296</v>
      </c>
      <c r="BL14" s="55">
        <v>1035000</v>
      </c>
      <c r="BM14" s="56" t="s">
        <v>37</v>
      </c>
      <c r="BN14" s="56">
        <v>6</v>
      </c>
      <c r="BO14" s="55">
        <v>172500</v>
      </c>
      <c r="BP14" s="57">
        <v>2420</v>
      </c>
      <c r="BQ14" s="55">
        <v>427.685950413223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40</v>
      </c>
      <c r="BK15" s="47">
        <v>42361</v>
      </c>
      <c r="BL15" s="48">
        <v>992000</v>
      </c>
      <c r="BM15" s="49" t="s">
        <v>37</v>
      </c>
      <c r="BN15" s="49">
        <v>3</v>
      </c>
      <c r="BO15" s="48">
        <v>330666.66666666704</v>
      </c>
      <c r="BP15" s="50">
        <v>2514</v>
      </c>
      <c r="BQ15" s="48">
        <v>394.59029435163109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41</v>
      </c>
      <c r="BK16" s="54">
        <v>42366</v>
      </c>
      <c r="BL16" s="55">
        <v>980000</v>
      </c>
      <c r="BM16" s="56" t="s">
        <v>37</v>
      </c>
      <c r="BN16" s="56">
        <v>4</v>
      </c>
      <c r="BO16" s="55">
        <v>245000</v>
      </c>
      <c r="BP16" s="57">
        <v>3240</v>
      </c>
      <c r="BQ16" s="55">
        <v>302.469135802469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42</v>
      </c>
      <c r="BK17" s="47">
        <v>42356</v>
      </c>
      <c r="BL17" s="48">
        <v>920000</v>
      </c>
      <c r="BM17" s="49" t="s">
        <v>37</v>
      </c>
      <c r="BN17" s="49">
        <v>3</v>
      </c>
      <c r="BO17" s="48">
        <v>306666.66666666704</v>
      </c>
      <c r="BP17" s="50">
        <v>4369</v>
      </c>
      <c r="BQ17" s="48">
        <v>210.57450217441101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43</v>
      </c>
      <c r="BK18" s="54">
        <v>42313</v>
      </c>
      <c r="BL18" s="55">
        <v>920000</v>
      </c>
      <c r="BM18" s="56" t="s">
        <v>37</v>
      </c>
      <c r="BN18" s="56">
        <v>3</v>
      </c>
      <c r="BO18" s="55">
        <v>306666.66666666704</v>
      </c>
      <c r="BP18" s="57">
        <v>2176</v>
      </c>
      <c r="BQ18" s="55">
        <v>422.79411764705901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44</v>
      </c>
      <c r="BK19" s="47">
        <v>42356</v>
      </c>
      <c r="BL19" s="48">
        <v>918000</v>
      </c>
      <c r="BM19" s="49" t="s">
        <v>37</v>
      </c>
      <c r="BN19" s="49">
        <v>3</v>
      </c>
      <c r="BO19" s="48">
        <v>306000</v>
      </c>
      <c r="BP19" s="50">
        <v>2422</v>
      </c>
      <c r="BQ19" s="48">
        <v>379.02559867877807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45</v>
      </c>
      <c r="BK20" s="54">
        <v>42292</v>
      </c>
      <c r="BL20" s="55">
        <v>850000</v>
      </c>
      <c r="BM20" s="56" t="s">
        <v>37</v>
      </c>
      <c r="BN20" s="56">
        <v>4</v>
      </c>
      <c r="BO20" s="55">
        <v>212500</v>
      </c>
      <c r="BP20" s="57">
        <v>3600</v>
      </c>
      <c r="BQ20" s="55">
        <v>236.11111111111103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46</v>
      </c>
      <c r="BK21" s="47">
        <v>42303</v>
      </c>
      <c r="BL21" s="48">
        <v>800000</v>
      </c>
      <c r="BM21" s="49" t="s">
        <v>37</v>
      </c>
      <c r="BN21" s="49">
        <v>3</v>
      </c>
      <c r="BO21" s="48">
        <v>266666.66666666704</v>
      </c>
      <c r="BP21" s="50">
        <v>3150</v>
      </c>
      <c r="BQ21" s="48">
        <v>253.96825396825403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47</v>
      </c>
      <c r="BK22" s="54">
        <v>42292</v>
      </c>
      <c r="BL22" s="55">
        <v>750000</v>
      </c>
      <c r="BM22" s="56" t="s">
        <v>37</v>
      </c>
      <c r="BN22" s="56">
        <v>3</v>
      </c>
      <c r="BO22" s="55">
        <v>250000</v>
      </c>
      <c r="BP22" s="57">
        <v>2761</v>
      </c>
      <c r="BQ22" s="55">
        <v>271.64070988772204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48</v>
      </c>
      <c r="BK23" s="47">
        <v>42286</v>
      </c>
      <c r="BL23" s="48">
        <v>641000</v>
      </c>
      <c r="BM23" s="49" t="s">
        <v>37</v>
      </c>
      <c r="BN23" s="49">
        <v>3</v>
      </c>
      <c r="BO23" s="48">
        <v>213666.66666666701</v>
      </c>
      <c r="BP23" s="50">
        <v>2609</v>
      </c>
      <c r="BQ23" s="48">
        <v>245.68800306630902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49</v>
      </c>
      <c r="BK24" s="54">
        <v>42311</v>
      </c>
      <c r="BL24" s="55">
        <v>525000</v>
      </c>
      <c r="BM24" s="56" t="s">
        <v>37</v>
      </c>
      <c r="BN24" s="56">
        <v>3</v>
      </c>
      <c r="BO24" s="55">
        <v>175000</v>
      </c>
      <c r="BP24" s="57">
        <v>2381</v>
      </c>
      <c r="BQ24" s="55">
        <v>220.49559008819801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50</v>
      </c>
      <c r="BK25" s="47">
        <v>42332</v>
      </c>
      <c r="BL25" s="48">
        <v>355000</v>
      </c>
      <c r="BM25" s="49" t="s">
        <v>37</v>
      </c>
      <c r="BN25" s="49">
        <v>3</v>
      </c>
      <c r="BO25" s="48">
        <v>118333.33333333299</v>
      </c>
      <c r="BP25" s="50">
        <v>5180</v>
      </c>
      <c r="BQ25" s="48">
        <v>68.532818532818496</v>
      </c>
      <c r="BR25" s="51" t="s">
        <v>31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51</v>
      </c>
      <c r="BK26" s="54">
        <v>42367</v>
      </c>
      <c r="BL26" s="55">
        <v>287500</v>
      </c>
      <c r="BM26" s="56" t="s">
        <v>37</v>
      </c>
      <c r="BN26" s="56">
        <v>3</v>
      </c>
      <c r="BO26" s="55">
        <v>95833.333333333299</v>
      </c>
      <c r="BP26" s="57">
        <v>2088</v>
      </c>
      <c r="BQ26" s="55">
        <v>137.69157088122603</v>
      </c>
      <c r="BR26" s="58" t="s">
        <v>31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>
        <f t="shared" si="0"/>
        <v>19</v>
      </c>
      <c r="BJ27" s="46" t="s">
        <v>52</v>
      </c>
      <c r="BK27" s="47">
        <v>42318</v>
      </c>
      <c r="BL27" s="48">
        <v>275000</v>
      </c>
      <c r="BM27" s="49" t="s">
        <v>37</v>
      </c>
      <c r="BN27" s="49">
        <v>3</v>
      </c>
      <c r="BO27" s="48">
        <v>91666.666666666701</v>
      </c>
      <c r="BP27" s="50">
        <v>1440</v>
      </c>
      <c r="BQ27" s="48">
        <v>190.972222222222</v>
      </c>
      <c r="BR27" s="51" t="s">
        <v>31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19</v>
      </c>
      <c r="Y28" s="78" t="s">
        <v>59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 t="str">
        <f t="shared" si="0"/>
        <v/>
      </c>
      <c r="BJ28" s="53" t="s">
        <v>32</v>
      </c>
      <c r="BK28" s="54" t="s">
        <v>32</v>
      </c>
      <c r="BL28" s="55" t="s">
        <v>32</v>
      </c>
      <c r="BM28" s="56" t="s">
        <v>32</v>
      </c>
      <c r="BN28" s="56" t="s">
        <v>32</v>
      </c>
      <c r="BO28" s="55" t="s">
        <v>32</v>
      </c>
      <c r="BP28" s="57" t="s">
        <v>32</v>
      </c>
      <c r="BQ28" s="55" t="s">
        <v>32</v>
      </c>
      <c r="BR28" s="58" t="s">
        <v>32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60</v>
      </c>
      <c r="Y29" s="78"/>
      <c r="AA29" s="78"/>
      <c r="AB29" s="78"/>
      <c r="AD29" s="82">
        <v>252.79110318599999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 t="str">
        <f t="shared" si="0"/>
        <v/>
      </c>
      <c r="BJ29" s="46" t="s">
        <v>32</v>
      </c>
      <c r="BK29" s="47" t="s">
        <v>32</v>
      </c>
      <c r="BL29" s="48" t="s">
        <v>32</v>
      </c>
      <c r="BM29" s="49" t="s">
        <v>32</v>
      </c>
      <c r="BN29" s="49" t="s">
        <v>32</v>
      </c>
      <c r="BO29" s="48" t="s">
        <v>32</v>
      </c>
      <c r="BP29" s="50" t="s">
        <v>32</v>
      </c>
      <c r="BQ29" s="48" t="s">
        <v>32</v>
      </c>
      <c r="BR29" s="51" t="s">
        <v>32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228187.5</v>
      </c>
      <c r="AY30" s="86">
        <v>-0.11111459166829907</v>
      </c>
      <c r="AZ30" s="85">
        <v>273.40707775257806</v>
      </c>
      <c r="BA30" s="86">
        <v>4.1924405037725432E-2</v>
      </c>
      <c r="BB30" s="85">
        <v>12778500</v>
      </c>
      <c r="BC30" s="87">
        <v>46738</v>
      </c>
      <c r="BD30" s="87"/>
      <c r="BE30" s="88">
        <v>16</v>
      </c>
      <c r="BF30" s="88">
        <v>16</v>
      </c>
      <c r="BG30" s="88">
        <v>56</v>
      </c>
      <c r="BH30" s="89">
        <f>IF(BF30="n/a",0,BF30)/(IF($BF$30="n/a",0,$BF$30)+IF($BF$31="n/a",0,$BF$31)+IF($BF$32="n/a",0,$BF$32))</f>
        <v>0.84210526315789469</v>
      </c>
      <c r="BI30" s="7" t="str">
        <f t="shared" si="0"/>
        <v/>
      </c>
      <c r="BJ30" s="53" t="s">
        <v>32</v>
      </c>
      <c r="BK30" s="54" t="s">
        <v>32</v>
      </c>
      <c r="BL30" s="55" t="s">
        <v>32</v>
      </c>
      <c r="BM30" s="56" t="s">
        <v>32</v>
      </c>
      <c r="BN30" s="56" t="s">
        <v>32</v>
      </c>
      <c r="BO30" s="55" t="s">
        <v>32</v>
      </c>
      <c r="BP30" s="57" t="s">
        <v>32</v>
      </c>
      <c r="BQ30" s="55" t="s">
        <v>32</v>
      </c>
      <c r="BR30" s="58" t="s">
        <v>32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190000</v>
      </c>
      <c r="AY31" s="92" t="s">
        <v>61</v>
      </c>
      <c r="AZ31" s="91">
        <v>227.27272727272702</v>
      </c>
      <c r="BA31" s="92" t="s">
        <v>61</v>
      </c>
      <c r="BB31" s="91">
        <v>3800000</v>
      </c>
      <c r="BC31" s="93">
        <v>16720</v>
      </c>
      <c r="BD31" s="93"/>
      <c r="BE31" s="94">
        <v>1</v>
      </c>
      <c r="BF31" s="94">
        <v>1</v>
      </c>
      <c r="BG31" s="94">
        <v>20</v>
      </c>
      <c r="BH31" s="89">
        <f t="shared" ref="BH31:BH32" si="3">IF(BF31="n/a",0,BF31)/(IF($BF$30="n/a",0,$BF$30)+IF($BF$31="n/a",0,$BF$31)+IF($BF$32="n/a",0,$BF$32))</f>
        <v>5.2631578947368418E-2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>Large</v>
      </c>
      <c r="AW32" s="84" t="s">
        <v>24</v>
      </c>
      <c r="AX32" s="85">
        <v>219907.40740740698</v>
      </c>
      <c r="AY32" s="86">
        <v>6.7511686443723296E-2</v>
      </c>
      <c r="AZ32" s="85">
        <v>249.965794154484</v>
      </c>
      <c r="BA32" s="86">
        <v>0.1765137606616729</v>
      </c>
      <c r="BB32" s="85">
        <v>47500000</v>
      </c>
      <c r="BC32" s="87">
        <v>190026</v>
      </c>
      <c r="BD32" s="87"/>
      <c r="BE32" s="88">
        <v>2</v>
      </c>
      <c r="BF32" s="88">
        <v>2</v>
      </c>
      <c r="BG32" s="88">
        <v>216</v>
      </c>
      <c r="BH32" s="89">
        <f t="shared" si="3"/>
        <v>0.10526315789473684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62</v>
      </c>
      <c r="Q35" s="104"/>
      <c r="R35" s="104"/>
      <c r="S35"/>
      <c r="T35" s="104" t="s">
        <v>63</v>
      </c>
      <c r="U35" s="104"/>
      <c r="V35" s="104"/>
      <c r="X35" s="104" t="s">
        <v>64</v>
      </c>
      <c r="Y35" s="104"/>
      <c r="Z35" s="104"/>
      <c r="AA35" s="105"/>
      <c r="AB35" s="104" t="s">
        <v>65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55</v>
      </c>
      <c r="AG48" s="130">
        <v>44</v>
      </c>
      <c r="AH48" s="130"/>
      <c r="AI48" s="130">
        <v>253</v>
      </c>
      <c r="AJ48" s="130"/>
      <c r="AK48" s="130">
        <v>109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56</v>
      </c>
      <c r="AG49" s="132">
        <v>112</v>
      </c>
      <c r="AH49" s="132"/>
      <c r="AI49" s="132">
        <v>78</v>
      </c>
      <c r="AJ49" s="132"/>
      <c r="AK49" s="132">
        <v>61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57</v>
      </c>
      <c r="AG50" s="130">
        <v>413</v>
      </c>
      <c r="AH50" s="130"/>
      <c r="AI50" s="130">
        <v>62</v>
      </c>
      <c r="AJ50" s="130"/>
      <c r="AK50" s="130">
        <v>90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58</v>
      </c>
      <c r="AG51" s="132">
        <v>635</v>
      </c>
      <c r="AH51" s="132"/>
      <c r="AI51" s="132">
        <v>143</v>
      </c>
      <c r="AJ51" s="132"/>
      <c r="AK51" s="132">
        <v>292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55</v>
      </c>
      <c r="AG57" s="130">
        <v>12</v>
      </c>
      <c r="AH57" s="130"/>
      <c r="AI57" s="130">
        <v>23</v>
      </c>
      <c r="AJ57" s="130"/>
      <c r="AK57" s="130">
        <v>28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56</v>
      </c>
      <c r="AG58" s="132">
        <v>28</v>
      </c>
      <c r="AH58" s="132"/>
      <c r="AI58" s="132">
        <v>18</v>
      </c>
      <c r="AJ58" s="132"/>
      <c r="AK58" s="132">
        <v>16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57</v>
      </c>
      <c r="AG59" s="130">
        <v>32</v>
      </c>
      <c r="AH59" s="130"/>
      <c r="AI59" s="130">
        <v>13</v>
      </c>
      <c r="AJ59" s="130"/>
      <c r="AK59" s="130">
        <v>21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58</v>
      </c>
      <c r="AG60" s="132">
        <v>49</v>
      </c>
      <c r="AH60" s="132"/>
      <c r="AI60" s="132">
        <v>25</v>
      </c>
      <c r="AJ60" s="132"/>
      <c r="AK60" s="132">
        <v>19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55</v>
      </c>
      <c r="AG65" s="130">
        <v>12</v>
      </c>
      <c r="AH65" s="130"/>
      <c r="AI65" s="130">
        <v>23</v>
      </c>
      <c r="AJ65" s="130"/>
      <c r="AK65" s="130">
        <v>27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56</v>
      </c>
      <c r="AG66" s="132">
        <v>28</v>
      </c>
      <c r="AH66" s="132"/>
      <c r="AI66" s="132">
        <v>18</v>
      </c>
      <c r="AJ66" s="132"/>
      <c r="AK66" s="132">
        <v>16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57</v>
      </c>
      <c r="AG67" s="130">
        <v>32</v>
      </c>
      <c r="AH67" s="130"/>
      <c r="AI67" s="130">
        <v>13</v>
      </c>
      <c r="AJ67" s="130"/>
      <c r="AK67" s="130">
        <v>21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58</v>
      </c>
      <c r="AG68" s="132">
        <v>47</v>
      </c>
      <c r="AH68" s="132"/>
      <c r="AI68" s="132">
        <v>24</v>
      </c>
      <c r="AJ68" s="132"/>
      <c r="AK68" s="132">
        <v>19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2016-02-24T13:03:51Z</dcterms:created>
  <dcterms:modified xsi:type="dcterms:W3CDTF">2016-02-24T13:03:55Z</dcterms:modified>
</cp:coreProperties>
</file>