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1" i="1" l="1"/>
  <c r="AT31" i="1"/>
  <c r="AT30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/>
  <c r="BI10" i="1"/>
  <c r="BI11" i="1" l="1"/>
  <c r="AT32" i="1"/>
  <c r="BG30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Q10" i="1" l="1"/>
  <c r="BW8" i="1"/>
  <c r="BS8" i="1"/>
  <c r="BT8" i="1"/>
  <c r="BR8" i="1"/>
  <c r="BV8" i="1"/>
  <c r="BU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C8" i="1" l="1"/>
  <c r="CA8" i="1"/>
  <c r="CE8" i="1"/>
  <c r="BZ8" i="1"/>
  <c r="BY10" i="1"/>
  <c r="CD8" i="1"/>
  <c r="CB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M8" i="1" l="1"/>
  <c r="CI8" i="1"/>
  <c r="CH8" i="1"/>
  <c r="CG10" i="1"/>
  <c r="CL8" i="1"/>
  <c r="CK8" i="1"/>
  <c r="CJ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<sst xmlns="http://schemas.openxmlformats.org/spreadsheetml/2006/main" count="1478" uniqueCount="74">
  <si>
    <t>Brooklyn</t>
  </si>
  <si>
    <t>Year</t>
  </si>
  <si>
    <t>Neighborhood</t>
  </si>
  <si>
    <t>Downtown Brooklyn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</si>
  <si>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</si>
  <si>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</si>
  <si>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</si>
  <si>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</si>
  <si>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</si>
  <si>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</si>
  <si>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</si>
  <si>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</si>
  <si>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</si>
  <si>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</si>
  <si>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</si>
  <si>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</si>
  <si>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</si>
  <si>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</si>
  <si>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</si>
  <si>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</si>
  <si>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</si>
  <si>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</si>
  <si>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</si>
  <si>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</si>
  <si>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110 Livingston Street #2G</t>
  </si>
  <si>
    <t>3-00269-1008</t>
  </si>
  <si>
    <t>Condo</t>
  </si>
  <si>
    <t/>
  </si>
  <si>
    <t>150 Myrtle Avenue #1803</t>
  </si>
  <si>
    <t>3-02060-1131</t>
  </si>
  <si>
    <t>189 Schermerhorn Street #21J</t>
  </si>
  <si>
    <t>3-00164-1306</t>
  </si>
  <si>
    <t>388 Bridge St</t>
  </si>
  <si>
    <t>3-00152-1113</t>
  </si>
  <si>
    <t>101-365 Bridge Street #4F</t>
  </si>
  <si>
    <t>3-02058-1041</t>
  </si>
  <si>
    <t>175 Adams St #12G</t>
  </si>
  <si>
    <t>3-00086-0011</t>
  </si>
  <si>
    <t>Coop</t>
  </si>
  <si>
    <t>n/a</t>
  </si>
  <si>
    <t>189 Schermerhorn Street #7H</t>
  </si>
  <si>
    <t>3-00164-1181</t>
  </si>
  <si>
    <t>110 Livingston Street #14M</t>
  </si>
  <si>
    <t>3-00269-1238</t>
  </si>
  <si>
    <t>306 Gold Street #17B</t>
  </si>
  <si>
    <t>3-00133-1132</t>
  </si>
  <si>
    <t>122 Ashland Pl #37</t>
  </si>
  <si>
    <t>3-02061-0040</t>
  </si>
  <si>
    <t>122 Ashland Pl #15D</t>
  </si>
  <si>
    <t>77-95 Livingston St #14O</t>
  </si>
  <si>
    <t>3-00266-0012</t>
  </si>
  <si>
    <t>77-95 Livingston St #7B</t>
  </si>
  <si>
    <t>165-167 Sands St #101</t>
  </si>
  <si>
    <t>3-00068-0107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</si>
  <si>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</si>
  <si>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</si>
  <si>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</si>
  <si>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</si>
  <si>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</si>
  <si>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</si>
  <si>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</si>
  <si>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</si>
  <si>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</si>
  <si>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</si>
  <si>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</si>
  <si>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</si>
  <si>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</si>
  <si>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</si>
  <si>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$825K</t>
  </si>
  <si>
    <t>$615K</t>
  </si>
  <si>
    <t>0% Y-o-Y</t>
  </si>
  <si>
    <t>-58% Y-o-Y</t>
  </si>
  <si>
    <t>4% Y-o-Y</t>
  </si>
  <si>
    <t>14%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</si>
</sst>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17</c:v>
                </c:pt>
                <c:pt idx="1">
                  <c:v>14</c:v>
                </c:pt>
                <c:pt idx="2">
                  <c:v>12</c:v>
                </c:pt>
                <c:pt idx="3">
                  <c:v>18</c:v>
                </c:pt>
                <c:pt idx="4">
                  <c:v>19</c:v>
                </c:pt>
                <c:pt idx="5">
                  <c:v>16</c:v>
                </c:pt>
                <c:pt idx="6">
                  <c:v>24</c:v>
                </c:pt>
                <c:pt idx="7">
                  <c:v>19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39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33</c:v>
                </c:pt>
                <c:pt idx="1">
                  <c:v>19</c:v>
                </c:pt>
                <c:pt idx="2">
                  <c:v>27</c:v>
                </c:pt>
                <c:pt idx="3">
                  <c:v>32</c:v>
                </c:pt>
                <c:pt idx="4">
                  <c:v>19</c:v>
                </c:pt>
                <c:pt idx="5">
                  <c:v>32</c:v>
                </c:pt>
                <c:pt idx="6">
                  <c:v>23</c:v>
                </c:pt>
                <c:pt idx="7">
                  <c:v>31</c:v>
                </c:pt>
                <c:pt idx="8">
                  <c:v>5</c:v>
                </c:pt>
                <c:pt idx="9">
                  <c:v>19</c:v>
                </c:pt>
                <c:pt idx="10">
                  <c:v>8</c:v>
                </c:pt>
                <c:pt idx="11">
                  <c:v>15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28936"/>
        <c:axId val="619039912"/>
      </c:barChart>
      <c:catAx>
        <c:axId val="61902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39912"/>
        <c:crosses val="autoZero"/>
        <c:auto val="1"/>
        <c:lblAlgn val="ctr"/>
        <c:lblOffset val="100"/>
        <c:noMultiLvlLbl val="0"/>
      </c:catAx>
      <c:valAx>
        <c:axId val="619039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2893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721.188461573175</c:v>
              </c:pt>
              <c:pt idx="1">
                <c:v>631.76383965476907</c:v>
              </c:pt>
              <c:pt idx="2">
                <c:v>663.79310344827604</c:v>
              </c:pt>
              <c:pt idx="3">
                <c:v>666.38211382113809</c:v>
              </c:pt>
              <c:pt idx="4">
                <c:v>615.56982343499203</c:v>
              </c:pt>
              <c:pt idx="5">
                <c:v>648.61816130851707</c:v>
              </c:pt>
              <c:pt idx="6">
                <c:v>660.56792873051199</c:v>
              </c:pt>
              <c:pt idx="7">
                <c:v>669.39606592701205</c:v>
              </c:pt>
              <c:pt idx="8">
                <c:v>724.70595918882907</c:v>
              </c:pt>
              <c:pt idx="9">
                <c:v>710.24607219686402</c:v>
              </c:pt>
              <c:pt idx="10">
                <c:v>681.582030374483</c:v>
              </c:pt>
              <c:pt idx="11">
                <c:v>638.09523809523796</c:v>
              </c:pt>
              <c:pt idx="12">
                <c:v>671.88178984862009</c:v>
              </c:pt>
              <c:pt idx="13">
                <c:v>699.4145301120451</c:v>
              </c:pt>
              <c:pt idx="14">
                <c:v>678.52407066947706</c:v>
              </c:pt>
              <c:pt idx="15">
                <c:v>754.26136363636408</c:v>
              </c:pt>
              <c:pt idx="16">
                <c:v>755.96384491634501</c:v>
              </c:pt>
              <c:pt idx="17">
                <c:v>638.25019940438392</c:v>
              </c:pt>
              <c:pt idx="18">
                <c:v>839.05886288082002</c:v>
              </c:pt>
              <c:pt idx="19">
                <c:v>887.09677419354807</c:v>
              </c:pt>
              <c:pt idx="20">
                <c:v>862.5</c:v>
              </c:pt>
              <c:pt idx="21">
                <c:v>785.38748353534902</c:v>
              </c:pt>
              <c:pt idx="22">
                <c:v>805.64516129032313</c:v>
              </c:pt>
              <c:pt idx="23">
                <c:v>941.73441734417304</c:v>
              </c:pt>
              <c:pt idx="24">
                <c:v>695.99325735383195</c:v>
              </c:pt>
              <c:pt idx="25">
                <c:v>880.92027708425098</c:v>
              </c:pt>
              <c:pt idx="26">
                <c:v>809.25224945702803</c:v>
              </c:pt>
              <c:pt idx="27">
                <c:v>762.28404216939896</c:v>
              </c:pt>
              <c:pt idx="28">
                <c:v>953.56550580431201</c:v>
              </c:pt>
              <c:pt idx="29">
                <c:v>935.39703903095608</c:v>
              </c:pt>
              <c:pt idx="30">
                <c:v>1005.7953971298999</c:v>
              </c:pt>
              <c:pt idx="31">
                <c:v>1050.1662971175201</c:v>
              </c:pt>
              <c:pt idx="32">
                <c:v>926.90913895285212</c:v>
              </c:pt>
              <c:pt idx="33">
                <c:v>789.29545454545507</c:v>
              </c:pt>
              <c:pt idx="34">
                <c:v>910.87358948790904</c:v>
              </c:pt>
              <c:pt idx="35">
                <c:v>986.84210526315815</c:v>
              </c:pt>
              <c:pt idx="36">
                <c:v>1081.25881647751</c:v>
              </c:pt>
              <c:pt idx="37">
                <c:v>1111.0615687993002</c:v>
              </c:pt>
              <c:pt idx="38">
                <c:v>1236.5008051278</c:v>
              </c:pt>
              <c:pt idx="39">
                <c:v>1098.7370838117101</c:v>
              </c:pt>
              <c:pt idx="40">
                <c:v>1231.52330779055</c:v>
              </c:pt>
              <c:pt idx="41">
                <c:v>1178.2477341389701</c:v>
              </c:pt>
              <c:pt idx="42">
                <c:v>1063.6856368563701</c:v>
              </c:pt>
              <c:pt idx="43">
                <c:v>1185.2404841535301</c:v>
              </c:pt>
              <c:pt idx="44">
                <c:v>977.89115646258506</c:v>
              </c:pt>
              <c:pt idx="45">
                <c:v>875</c:v>
              </c:pt>
              <c:pt idx="46">
                <c:v>1152.4047470331</c:v>
              </c:pt>
              <c:pt idx="47">
                <c:v>1099.14222955837</c:v>
              </c:pt>
              <c:pt idx="48">
                <c:v>1121.6730038022802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029720"/>
        <c:axId val="619028152"/>
      </c:lineChart>
      <c:catAx>
        <c:axId val="619029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8152"/>
        <c:crosses val="autoZero"/>
        <c:auto val="1"/>
        <c:lblAlgn val="ctr"/>
        <c:lblOffset val="100"/>
        <c:noMultiLvlLbl val="0"/>
      </c:catAx>
      <c:valAx>
        <c:axId val="61902815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97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539672.5</c:v>
              </c:pt>
              <c:pt idx="1">
                <c:v>534581.25</c:v>
              </c:pt>
              <c:pt idx="2">
                <c:v>525000</c:v>
              </c:pt>
              <c:pt idx="3">
                <c:v>590585</c:v>
              </c:pt>
              <c:pt idx="4">
                <c:v>570547.875</c:v>
              </c:pt>
              <c:pt idx="5">
                <c:v>656262.125</c:v>
              </c:pt>
              <c:pt idx="6">
                <c:v>710000</c:v>
              </c:pt>
              <c:pt idx="7">
                <c:v>575000</c:v>
              </c:pt>
              <c:pt idx="8">
                <c:v>657500</c:v>
              </c:pt>
              <c:pt idx="9">
                <c:v>497954.375</c:v>
              </c:pt>
              <c:pt idx="10">
                <c:v>636406.25</c:v>
              </c:pt>
              <c:pt idx="11">
                <c:v>475000</c:v>
              </c:pt>
              <c:pt idx="12">
                <c:v>600000</c:v>
              </c:pt>
              <c:pt idx="13">
                <c:v>532000</c:v>
              </c:pt>
              <c:pt idx="14">
                <c:v>530000</c:v>
              </c:pt>
              <c:pt idx="15">
                <c:v>582439</c:v>
              </c:pt>
              <c:pt idx="16">
                <c:v>715000</c:v>
              </c:pt>
              <c:pt idx="17">
                <c:v>591777</c:v>
              </c:pt>
              <c:pt idx="18">
                <c:v>524598.5</c:v>
              </c:pt>
              <c:pt idx="19">
                <c:v>567500</c:v>
              </c:pt>
              <c:pt idx="20">
                <c:v>660000</c:v>
              </c:pt>
              <c:pt idx="21">
                <c:v>627000</c:v>
              </c:pt>
              <c:pt idx="22">
                <c:v>585000</c:v>
              </c:pt>
              <c:pt idx="23">
                <c:v>442500</c:v>
              </c:pt>
              <c:pt idx="24">
                <c:v>560000</c:v>
              </c:pt>
              <c:pt idx="25">
                <c:v>714918.75</c:v>
              </c:pt>
              <c:pt idx="26">
                <c:v>651500</c:v>
              </c:pt>
              <c:pt idx="27">
                <c:v>550000</c:v>
              </c:pt>
              <c:pt idx="28">
                <c:v>700000</c:v>
              </c:pt>
              <c:pt idx="29">
                <c:v>582500</c:v>
              </c:pt>
              <c:pt idx="30">
                <c:v>822500</c:v>
              </c:pt>
              <c:pt idx="31">
                <c:v>583000</c:v>
              </c:pt>
              <c:pt idx="32">
                <c:v>600000</c:v>
              </c:pt>
              <c:pt idx="33">
                <c:v>555000</c:v>
              </c:pt>
              <c:pt idx="34">
                <c:v>730000</c:v>
              </c:pt>
              <c:pt idx="35">
                <c:v>743000</c:v>
              </c:pt>
              <c:pt idx="36">
                <c:v>824782.5</c:v>
              </c:pt>
              <c:pt idx="37">
                <c:v>925000</c:v>
              </c:pt>
              <c:pt idx="38">
                <c:v>891166.25</c:v>
              </c:pt>
              <c:pt idx="39">
                <c:v>881295.375</c:v>
              </c:pt>
              <c:pt idx="40">
                <c:v>964282.75</c:v>
              </c:pt>
              <c:pt idx="41">
                <c:v>765000</c:v>
              </c:pt>
              <c:pt idx="42">
                <c:v>900000</c:v>
              </c:pt>
              <c:pt idx="43">
                <c:v>789000</c:v>
              </c:pt>
              <c:pt idx="44">
                <c:v>915000</c:v>
              </c:pt>
              <c:pt idx="45">
                <c:v>550000</c:v>
              </c:pt>
              <c:pt idx="46">
                <c:v>783302</c:v>
              </c:pt>
              <c:pt idx="47">
                <c:v>790000</c:v>
              </c:pt>
              <c:pt idx="48">
                <c:v>825000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30504"/>
        <c:axId val="619031680"/>
      </c:barChart>
      <c:catAx>
        <c:axId val="619030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31680"/>
        <c:crossesAt val="0"/>
        <c:auto val="1"/>
        <c:lblAlgn val="ctr"/>
        <c:lblOffset val="100"/>
        <c:noMultiLvlLbl val="0"/>
      </c:catAx>
      <c:valAx>
        <c:axId val="61903168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305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480000</c:v>
              </c:pt>
              <c:pt idx="1">
                <c:v>475000</c:v>
              </c:pt>
              <c:pt idx="2">
                <c:v>501930</c:v>
              </c:pt>
              <c:pt idx="3">
                <c:v>390000</c:v>
              </c:pt>
              <c:pt idx="4">
                <c:v>440000</c:v>
              </c:pt>
              <c:pt idx="5">
                <c:v>479115</c:v>
              </c:pt>
              <c:pt idx="6">
                <c:v>568000</c:v>
              </c:pt>
              <c:pt idx="7">
                <c:v>490895</c:v>
              </c:pt>
              <c:pt idx="8">
                <c:v>534581.25</c:v>
              </c:pt>
              <c:pt idx="9">
                <c:v>589566.75</c:v>
              </c:pt>
              <c:pt idx="10">
                <c:v>610237.5</c:v>
              </c:pt>
              <c:pt idx="11">
                <c:v>517199.375</c:v>
              </c:pt>
              <c:pt idx="12">
                <c:v>577500</c:v>
              </c:pt>
              <c:pt idx="13">
                <c:v>632500</c:v>
              </c:pt>
              <c:pt idx="14">
                <c:v>596500</c:v>
              </c:pt>
              <c:pt idx="15">
                <c:v>580000</c:v>
              </c:pt>
              <c:pt idx="16">
                <c:v>630000</c:v>
              </c:pt>
              <c:pt idx="17">
                <c:v>640000</c:v>
              </c:pt>
              <c:pt idx="18">
                <c:v>700000</c:v>
              </c:pt>
              <c:pt idx="19">
                <c:v>640479.25</c:v>
              </c:pt>
              <c:pt idx="20">
                <c:v>859403</c:v>
              </c:pt>
              <c:pt idx="21">
                <c:v>850000</c:v>
              </c:pt>
              <c:pt idx="22">
                <c:v>843000</c:v>
              </c:pt>
              <c:pt idx="23">
                <c:v>708000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34032"/>
        <c:axId val="619032072"/>
      </c:barChart>
      <c:catAx>
        <c:axId val="61903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32072"/>
        <c:crossesAt val="0"/>
        <c:auto val="1"/>
        <c:lblAlgn val="ctr"/>
        <c:lblOffset val="100"/>
        <c:noMultiLvlLbl val="0"/>
      </c:catAx>
      <c:valAx>
        <c:axId val="619032072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340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8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0">
                        <c:v>Condos</c:v>
                      </c:pt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0">
                        <c:v>Condos</c:v>
                      </c:pt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Brooklyn_Downtown%20Brooklyn.png" TargetMode="External"/><Relationship Id="rId2" Type="http://schemas.openxmlformats.org/officeDocument/2006/relationships/image" Target="file:///C:\Reports\Brooklyn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14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$825K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$1,122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Downtown Brooklyn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Downtown Brooklyn,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42.9%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57.1%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8</v>
          </cell>
        </row>
        <row r="31">
          <cell r="AT31" t="str">
            <v>Co-ops</v>
          </cell>
          <cell r="BE31">
            <v>6</v>
          </cell>
        </row>
        <row r="32">
          <cell r="AT32" t="str">
            <v/>
          </cell>
          <cell r="BE32" t="str">
            <v>n/a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17</v>
          </cell>
          <cell r="AO42">
            <v>33</v>
          </cell>
          <cell r="AQ42">
            <v>14</v>
          </cell>
        </row>
        <row r="43">
          <cell r="AF43" t="str">
            <v>Feb</v>
          </cell>
          <cell r="AM43">
            <v>14</v>
          </cell>
          <cell r="AO43">
            <v>19</v>
          </cell>
        </row>
        <row r="44">
          <cell r="AF44" t="str">
            <v>Mar</v>
          </cell>
          <cell r="AM44">
            <v>12</v>
          </cell>
          <cell r="AO44">
            <v>27</v>
          </cell>
        </row>
        <row r="45">
          <cell r="AF45" t="str">
            <v>Apr</v>
          </cell>
          <cell r="AM45">
            <v>18</v>
          </cell>
          <cell r="AO45">
            <v>32</v>
          </cell>
        </row>
        <row r="46">
          <cell r="AF46" t="str">
            <v>May</v>
          </cell>
          <cell r="AM46">
            <v>19</v>
          </cell>
          <cell r="AO46">
            <v>19</v>
          </cell>
        </row>
        <row r="47">
          <cell r="AF47" t="str">
            <v>Jun</v>
          </cell>
          <cell r="AM47">
            <v>16</v>
          </cell>
          <cell r="AO47">
            <v>32</v>
          </cell>
        </row>
        <row r="48">
          <cell r="AF48" t="str">
            <v>Jul</v>
          </cell>
          <cell r="AM48">
            <v>24</v>
          </cell>
          <cell r="AO48">
            <v>23</v>
          </cell>
        </row>
        <row r="49">
          <cell r="AF49" t="str">
            <v>Aug</v>
          </cell>
          <cell r="AM49">
            <v>19</v>
          </cell>
          <cell r="AO49">
            <v>31</v>
          </cell>
        </row>
        <row r="50">
          <cell r="AF50" t="str">
            <v>Sep</v>
          </cell>
          <cell r="AM50">
            <v>15</v>
          </cell>
          <cell r="AO50">
            <v>5</v>
          </cell>
        </row>
        <row r="51">
          <cell r="AF51" t="str">
            <v>Oct</v>
          </cell>
          <cell r="AM51">
            <v>13</v>
          </cell>
          <cell r="AO51">
            <v>19</v>
          </cell>
        </row>
        <row r="52">
          <cell r="AF52" t="str">
            <v>Nov</v>
          </cell>
          <cell r="AM52">
            <v>13</v>
          </cell>
          <cell r="AO52">
            <v>8</v>
          </cell>
        </row>
        <row r="53">
          <cell r="AF53" t="str">
            <v>Dec</v>
          </cell>
          <cell r="AM53">
            <v>39</v>
          </cell>
          <cell r="AO5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480000</v>
          </cell>
        </row>
        <row r="3">
          <cell r="Q3" t="str">
            <v>Q2 2010</v>
          </cell>
          <cell r="R3">
            <v>475000</v>
          </cell>
        </row>
        <row r="4">
          <cell r="Q4" t="str">
            <v>Q3 2010</v>
          </cell>
          <cell r="R4">
            <v>501930</v>
          </cell>
        </row>
        <row r="5">
          <cell r="Q5" t="str">
            <v>Q4 2010</v>
          </cell>
          <cell r="R5">
            <v>390000</v>
          </cell>
        </row>
        <row r="6">
          <cell r="Q6" t="str">
            <v>Q1 2011</v>
          </cell>
          <cell r="R6">
            <v>440000</v>
          </cell>
        </row>
        <row r="7">
          <cell r="Q7" t="str">
            <v>Q2 2011</v>
          </cell>
          <cell r="R7">
            <v>479115</v>
          </cell>
        </row>
        <row r="8">
          <cell r="Q8" t="str">
            <v>Q3 2011</v>
          </cell>
          <cell r="R8">
            <v>568000</v>
          </cell>
        </row>
        <row r="9">
          <cell r="Q9" t="str">
            <v>Q4 2011</v>
          </cell>
          <cell r="R9">
            <v>490895</v>
          </cell>
        </row>
        <row r="10">
          <cell r="Q10" t="str">
            <v>Q1 2012</v>
          </cell>
          <cell r="R10">
            <v>534581.25</v>
          </cell>
        </row>
        <row r="11">
          <cell r="Q11" t="str">
            <v>Q2 2012</v>
          </cell>
          <cell r="R11">
            <v>589566.75</v>
          </cell>
        </row>
        <row r="12">
          <cell r="Q12" t="str">
            <v>Q3 2012</v>
          </cell>
          <cell r="R12">
            <v>610237.5</v>
          </cell>
        </row>
        <row r="13">
          <cell r="Q13" t="str">
            <v>Q4 2012</v>
          </cell>
          <cell r="R13">
            <v>517199.375</v>
          </cell>
        </row>
        <row r="14">
          <cell r="Q14" t="str">
            <v>Q1 2013</v>
          </cell>
          <cell r="R14">
            <v>577500</v>
          </cell>
        </row>
        <row r="15">
          <cell r="Q15" t="str">
            <v>Q2 2013</v>
          </cell>
          <cell r="R15">
            <v>632500</v>
          </cell>
        </row>
        <row r="16">
          <cell r="Q16" t="str">
            <v>Q3 2013</v>
          </cell>
          <cell r="R16">
            <v>596500</v>
          </cell>
        </row>
        <row r="17">
          <cell r="Q17" t="str">
            <v>Q4 2013</v>
          </cell>
          <cell r="R17">
            <v>580000</v>
          </cell>
        </row>
        <row r="18">
          <cell r="Q18" t="str">
            <v>Q1 2014</v>
          </cell>
          <cell r="R18">
            <v>630000</v>
          </cell>
        </row>
        <row r="19">
          <cell r="Q19" t="str">
            <v>Q2 2014</v>
          </cell>
          <cell r="R19">
            <v>640000</v>
          </cell>
        </row>
        <row r="20">
          <cell r="Q20" t="str">
            <v>Q3 2014</v>
          </cell>
          <cell r="R20">
            <v>700000</v>
          </cell>
        </row>
        <row r="21">
          <cell r="Q21" t="str">
            <v>Q4 2014</v>
          </cell>
          <cell r="R21">
            <v>640479.25</v>
          </cell>
        </row>
        <row r="22">
          <cell r="Q22" t="str">
            <v>Q1 2015</v>
          </cell>
          <cell r="R22">
            <v>859403</v>
          </cell>
        </row>
        <row r="23">
          <cell r="Q23" t="str">
            <v>Q2 2015</v>
          </cell>
          <cell r="R23">
            <v>850000</v>
          </cell>
        </row>
        <row r="24">
          <cell r="Q24" t="str">
            <v>Q3 2015</v>
          </cell>
          <cell r="R24">
            <v>843000</v>
          </cell>
        </row>
        <row r="25">
          <cell r="Q25" t="str">
            <v>Q4 2015</v>
          </cell>
          <cell r="R25">
            <v>708000</v>
          </cell>
        </row>
        <row r="26">
          <cell r="G26" t="str">
            <v>Jan 2012</v>
          </cell>
          <cell r="H26">
            <v>539672.5</v>
          </cell>
          <cell r="J26">
            <v>721.188461573175</v>
          </cell>
        </row>
        <row r="27">
          <cell r="G27" t="str">
            <v>Feb 2012</v>
          </cell>
          <cell r="H27">
            <v>534581.25</v>
          </cell>
          <cell r="J27">
            <v>631.76383965476907</v>
          </cell>
        </row>
        <row r="28">
          <cell r="G28" t="str">
            <v>Mar 2012</v>
          </cell>
          <cell r="H28">
            <v>525000</v>
          </cell>
          <cell r="J28">
            <v>663.79310344827604</v>
          </cell>
        </row>
        <row r="29">
          <cell r="G29" t="str">
            <v>Apr 2012</v>
          </cell>
          <cell r="H29">
            <v>590585</v>
          </cell>
          <cell r="J29">
            <v>666.38211382113809</v>
          </cell>
        </row>
        <row r="30">
          <cell r="G30" t="str">
            <v>May 2012</v>
          </cell>
          <cell r="H30">
            <v>570547.875</v>
          </cell>
          <cell r="J30">
            <v>615.56982343499203</v>
          </cell>
        </row>
        <row r="31">
          <cell r="G31" t="str">
            <v>Jun 2012</v>
          </cell>
          <cell r="H31">
            <v>656262.125</v>
          </cell>
          <cell r="J31">
            <v>648.61816130851707</v>
          </cell>
        </row>
        <row r="32">
          <cell r="G32" t="str">
            <v>Jul 2012</v>
          </cell>
          <cell r="H32">
            <v>710000</v>
          </cell>
          <cell r="J32">
            <v>660.56792873051199</v>
          </cell>
        </row>
        <row r="33">
          <cell r="G33" t="str">
            <v>Aug 2012</v>
          </cell>
          <cell r="H33">
            <v>575000</v>
          </cell>
          <cell r="J33">
            <v>669.39606592701205</v>
          </cell>
        </row>
        <row r="34">
          <cell r="G34" t="str">
            <v>Sep 2012</v>
          </cell>
          <cell r="H34">
            <v>657500</v>
          </cell>
          <cell r="J34">
            <v>724.70595918882907</v>
          </cell>
        </row>
        <row r="35">
          <cell r="G35" t="str">
            <v>Oct 2012</v>
          </cell>
          <cell r="H35">
            <v>497954.375</v>
          </cell>
          <cell r="J35">
            <v>710.24607219686402</v>
          </cell>
        </row>
        <row r="36">
          <cell r="G36" t="str">
            <v>Nov 2012</v>
          </cell>
          <cell r="H36">
            <v>636406.25</v>
          </cell>
          <cell r="J36">
            <v>681.582030374483</v>
          </cell>
        </row>
        <row r="37">
          <cell r="G37" t="str">
            <v>Dec 2012</v>
          </cell>
          <cell r="H37">
            <v>475000</v>
          </cell>
          <cell r="J37">
            <v>638.09523809523796</v>
          </cell>
        </row>
        <row r="38">
          <cell r="G38" t="str">
            <v>Jan 2013</v>
          </cell>
          <cell r="H38">
            <v>600000</v>
          </cell>
          <cell r="J38">
            <v>671.88178984862009</v>
          </cell>
        </row>
        <row r="39">
          <cell r="G39" t="str">
            <v>Feb 2013</v>
          </cell>
          <cell r="H39">
            <v>532000</v>
          </cell>
          <cell r="J39">
            <v>699.4145301120451</v>
          </cell>
        </row>
        <row r="40">
          <cell r="G40" t="str">
            <v>Mar 2013</v>
          </cell>
          <cell r="H40">
            <v>530000</v>
          </cell>
          <cell r="J40">
            <v>678.52407066947706</v>
          </cell>
        </row>
        <row r="41">
          <cell r="G41" t="str">
            <v>Apr 2013</v>
          </cell>
          <cell r="H41">
            <v>582439</v>
          </cell>
          <cell r="J41">
            <v>754.26136363636408</v>
          </cell>
        </row>
        <row r="42">
          <cell r="G42" t="str">
            <v>May 2013</v>
          </cell>
          <cell r="H42">
            <v>715000</v>
          </cell>
          <cell r="J42">
            <v>755.96384491634501</v>
          </cell>
        </row>
        <row r="43">
          <cell r="G43" t="str">
            <v>Jun 2013</v>
          </cell>
          <cell r="H43">
            <v>591777</v>
          </cell>
          <cell r="J43">
            <v>638.25019940438392</v>
          </cell>
        </row>
        <row r="44">
          <cell r="G44" t="str">
            <v>Jul 2013</v>
          </cell>
          <cell r="H44">
            <v>524598.5</v>
          </cell>
          <cell r="J44">
            <v>839.05886288082002</v>
          </cell>
        </row>
        <row r="45">
          <cell r="G45" t="str">
            <v>Aug 2013</v>
          </cell>
          <cell r="H45">
            <v>567500</v>
          </cell>
          <cell r="J45">
            <v>887.09677419354807</v>
          </cell>
        </row>
        <row r="46">
          <cell r="G46" t="str">
            <v>Sep 2013</v>
          </cell>
          <cell r="H46">
            <v>660000</v>
          </cell>
          <cell r="J46">
            <v>862.5</v>
          </cell>
        </row>
        <row r="47">
          <cell r="G47" t="str">
            <v>Oct 2013</v>
          </cell>
          <cell r="H47">
            <v>627000</v>
          </cell>
          <cell r="J47">
            <v>785.38748353534902</v>
          </cell>
        </row>
        <row r="48">
          <cell r="G48" t="str">
            <v>Nov 2013</v>
          </cell>
          <cell r="H48">
            <v>585000</v>
          </cell>
          <cell r="J48">
            <v>805.64516129032313</v>
          </cell>
        </row>
        <row r="49">
          <cell r="G49" t="str">
            <v>Dec 2013</v>
          </cell>
          <cell r="H49">
            <v>442500</v>
          </cell>
          <cell r="J49">
            <v>941.73441734417304</v>
          </cell>
        </row>
        <row r="50">
          <cell r="G50" t="str">
            <v>Jan 2014</v>
          </cell>
          <cell r="H50">
            <v>560000</v>
          </cell>
          <cell r="J50">
            <v>695.99325735383195</v>
          </cell>
        </row>
        <row r="51">
          <cell r="G51" t="str">
            <v>Feb 2014</v>
          </cell>
          <cell r="H51">
            <v>714918.75</v>
          </cell>
          <cell r="J51">
            <v>880.92027708425098</v>
          </cell>
        </row>
        <row r="52">
          <cell r="G52" t="str">
            <v>Mar 2014</v>
          </cell>
          <cell r="H52">
            <v>651500</v>
          </cell>
          <cell r="J52">
            <v>809.25224945702803</v>
          </cell>
        </row>
        <row r="53">
          <cell r="G53" t="str">
            <v>Apr 2014</v>
          </cell>
          <cell r="H53">
            <v>550000</v>
          </cell>
          <cell r="J53">
            <v>762.28404216939896</v>
          </cell>
        </row>
        <row r="54">
          <cell r="G54" t="str">
            <v>May 2014</v>
          </cell>
          <cell r="H54">
            <v>700000</v>
          </cell>
          <cell r="J54">
            <v>953.56550580431201</v>
          </cell>
        </row>
        <row r="55">
          <cell r="G55" t="str">
            <v>Jun 2014</v>
          </cell>
          <cell r="H55">
            <v>582500</v>
          </cell>
          <cell r="J55">
            <v>935.39703903095608</v>
          </cell>
        </row>
        <row r="56">
          <cell r="G56" t="str">
            <v>Jul 2014</v>
          </cell>
          <cell r="H56">
            <v>822500</v>
          </cell>
          <cell r="J56">
            <v>1005.7953971298999</v>
          </cell>
        </row>
        <row r="57">
          <cell r="G57" t="str">
            <v>Aug 2014</v>
          </cell>
          <cell r="H57">
            <v>583000</v>
          </cell>
          <cell r="J57">
            <v>1050.1662971175201</v>
          </cell>
        </row>
        <row r="58">
          <cell r="G58" t="str">
            <v>Sep 2014</v>
          </cell>
          <cell r="H58">
            <v>600000</v>
          </cell>
          <cell r="J58">
            <v>926.90913895285212</v>
          </cell>
        </row>
        <row r="59">
          <cell r="G59" t="str">
            <v>Oct 2014</v>
          </cell>
          <cell r="H59">
            <v>555000</v>
          </cell>
          <cell r="J59">
            <v>789.29545454545507</v>
          </cell>
        </row>
        <row r="60">
          <cell r="G60" t="str">
            <v>Nov 2014</v>
          </cell>
          <cell r="H60">
            <v>730000</v>
          </cell>
          <cell r="J60">
            <v>910.87358948790904</v>
          </cell>
        </row>
        <row r="61">
          <cell r="G61" t="str">
            <v>Dec 2014</v>
          </cell>
          <cell r="H61">
            <v>743000</v>
          </cell>
          <cell r="J61">
            <v>986.84210526315815</v>
          </cell>
        </row>
        <row r="62">
          <cell r="G62" t="str">
            <v>Jan 2015</v>
          </cell>
          <cell r="H62">
            <v>824782.5</v>
          </cell>
          <cell r="J62">
            <v>1081.25881647751</v>
          </cell>
        </row>
        <row r="63">
          <cell r="G63" t="str">
            <v>Feb 2015</v>
          </cell>
          <cell r="H63">
            <v>925000</v>
          </cell>
          <cell r="J63">
            <v>1111.0615687993002</v>
          </cell>
        </row>
        <row r="64">
          <cell r="G64" t="str">
            <v>Mar 2015</v>
          </cell>
          <cell r="H64">
            <v>891166.25</v>
          </cell>
          <cell r="J64">
            <v>1236.5008051278</v>
          </cell>
        </row>
        <row r="65">
          <cell r="G65" t="str">
            <v>Apr 2015</v>
          </cell>
          <cell r="H65">
            <v>881295.375</v>
          </cell>
          <cell r="J65">
            <v>1098.7370838117101</v>
          </cell>
        </row>
        <row r="66">
          <cell r="G66" t="str">
            <v>May 2015</v>
          </cell>
          <cell r="H66">
            <v>964282.75</v>
          </cell>
          <cell r="J66">
            <v>1231.52330779055</v>
          </cell>
        </row>
        <row r="67">
          <cell r="G67" t="str">
            <v>Jun 2015</v>
          </cell>
          <cell r="H67">
            <v>765000</v>
          </cell>
          <cell r="J67">
            <v>1178.2477341389701</v>
          </cell>
        </row>
        <row r="68">
          <cell r="G68" t="str">
            <v>Jul 2015</v>
          </cell>
          <cell r="H68">
            <v>900000</v>
          </cell>
          <cell r="J68">
            <v>1063.6856368563701</v>
          </cell>
        </row>
        <row r="69">
          <cell r="G69" t="str">
            <v>Aug 2015</v>
          </cell>
          <cell r="H69">
            <v>789000</v>
          </cell>
          <cell r="J69">
            <v>1185.2404841535301</v>
          </cell>
        </row>
        <row r="70">
          <cell r="G70" t="str">
            <v>Sep 2015</v>
          </cell>
          <cell r="H70">
            <v>915000</v>
          </cell>
          <cell r="J70">
            <v>977.89115646258506</v>
          </cell>
        </row>
        <row r="71">
          <cell r="G71" t="str">
            <v>Oct 2015</v>
          </cell>
          <cell r="H71">
            <v>550000</v>
          </cell>
          <cell r="J71">
            <v>875</v>
          </cell>
        </row>
        <row r="72">
          <cell r="G72" t="str">
            <v>Nov 2015</v>
          </cell>
          <cell r="H72">
            <v>783302</v>
          </cell>
          <cell r="J72">
            <v>1152.4047470331</v>
          </cell>
        </row>
        <row r="73">
          <cell r="G73" t="str">
            <v>Dec 2015</v>
          </cell>
          <cell r="H73">
            <v>790000</v>
          </cell>
          <cell r="J73">
            <v>1099.14222955837</v>
          </cell>
        </row>
        <row r="74">
          <cell r="G74" t="str">
            <v>Jan 2016</v>
          </cell>
          <cell r="H74">
            <v>825000</v>
          </cell>
          <cell r="J74">
            <v>1121.6730038022802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14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Downtown Brooklyn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Downtown Brooklyn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54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Downtown Brooklyn, Brooklyn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42390</v>
      </c>
      <c r="BM9" s="42">
        <v>1210000</v>
      </c>
      <c r="BN9" s="40" t="s">
        <v>26</v>
      </c>
      <c r="BO9" s="43">
        <v>1206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55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42376</v>
      </c>
      <c r="BM10" s="50">
        <v>1180000</v>
      </c>
      <c r="BN10" s="48" t="s">
        <v>26</v>
      </c>
      <c r="BO10" s="51">
        <v>1052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42384</v>
      </c>
      <c r="BM11" s="42">
        <v>1060000</v>
      </c>
      <c r="BN11" s="40" t="s">
        <v>26</v>
      </c>
      <c r="BO11" s="43">
        <v>910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32</v>
      </c>
      <c r="BK12" s="48" t="s">
        <v>33</v>
      </c>
      <c r="BL12" s="49">
        <v>42383</v>
      </c>
      <c r="BM12" s="50">
        <v>1029450.75</v>
      </c>
      <c r="BN12" s="48" t="s">
        <v>26</v>
      </c>
      <c r="BO12" s="51">
        <v>761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Downtown Brooklyn, Brooklyn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34</v>
      </c>
      <c r="BK13" s="40" t="s">
        <v>35</v>
      </c>
      <c r="BL13" s="41">
        <v>42376</v>
      </c>
      <c r="BM13" s="42">
        <v>1025000</v>
      </c>
      <c r="BN13" s="40" t="s">
        <v>26</v>
      </c>
      <c r="BO13" s="43">
        <v>1269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36</v>
      </c>
      <c r="BK14" s="48" t="s">
        <v>37</v>
      </c>
      <c r="BL14" s="49">
        <v>42390</v>
      </c>
      <c r="BM14" s="50">
        <v>831000</v>
      </c>
      <c r="BN14" s="48" t="s">
        <v>38</v>
      </c>
      <c r="BO14" s="51" t="s">
        <v>39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40</v>
      </c>
      <c r="BK15" s="40" t="s">
        <v>41</v>
      </c>
      <c r="BL15" s="41">
        <v>42395</v>
      </c>
      <c r="BM15" s="42">
        <v>825000</v>
      </c>
      <c r="BN15" s="40" t="s">
        <v>26</v>
      </c>
      <c r="BO15" s="43">
        <v>712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42</v>
      </c>
      <c r="BK16" s="48" t="s">
        <v>43</v>
      </c>
      <c r="BL16" s="49">
        <v>42374</v>
      </c>
      <c r="BM16" s="50">
        <v>825000</v>
      </c>
      <c r="BN16" s="48" t="s">
        <v>26</v>
      </c>
      <c r="BO16" s="51">
        <v>676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44</v>
      </c>
      <c r="BK17" s="40" t="s">
        <v>45</v>
      </c>
      <c r="BL17" s="41">
        <v>42376</v>
      </c>
      <c r="BM17" s="42">
        <v>705000</v>
      </c>
      <c r="BN17" s="40" t="s">
        <v>26</v>
      </c>
      <c r="BO17" s="43">
        <v>615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46</v>
      </c>
      <c r="BK18" s="48" t="s">
        <v>47</v>
      </c>
      <c r="BL18" s="49">
        <v>42398</v>
      </c>
      <c r="BM18" s="50">
        <v>587000</v>
      </c>
      <c r="BN18" s="48" t="s">
        <v>38</v>
      </c>
      <c r="BO18" s="51" t="s">
        <v>39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48</v>
      </c>
      <c r="BK19" s="40" t="s">
        <v>47</v>
      </c>
      <c r="BL19" s="41">
        <v>42373</v>
      </c>
      <c r="BM19" s="42">
        <v>475000</v>
      </c>
      <c r="BN19" s="40" t="s">
        <v>38</v>
      </c>
      <c r="BO19" s="43" t="s">
        <v>39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49</v>
      </c>
      <c r="BK20" s="48" t="s">
        <v>50</v>
      </c>
      <c r="BL20" s="49">
        <v>42375</v>
      </c>
      <c r="BM20" s="50">
        <v>467454</v>
      </c>
      <c r="BN20" s="48" t="s">
        <v>38</v>
      </c>
      <c r="BO20" s="51" t="s">
        <v>39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51</v>
      </c>
      <c r="BK21" s="40" t="s">
        <v>50</v>
      </c>
      <c r="BL21" s="41">
        <v>42380</v>
      </c>
      <c r="BM21" s="42">
        <v>396250</v>
      </c>
      <c r="BN21" s="40" t="s">
        <v>38</v>
      </c>
      <c r="BO21" s="43" t="s">
        <v>39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52</v>
      </c>
      <c r="BK22" s="48" t="s">
        <v>53</v>
      </c>
      <c r="BL22" s="49">
        <v>42395</v>
      </c>
      <c r="BM22" s="50">
        <v>150000</v>
      </c>
      <c r="BN22" s="48" t="s">
        <v>38</v>
      </c>
      <c r="BO22" s="51" t="s">
        <v>39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14</v>
      </c>
      <c r="Y28" s="73">
        <v>1121.6730038022802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68</v>
      </c>
      <c r="Y29" s="73"/>
      <c r="AA29" s="73"/>
      <c r="AB29" s="73"/>
      <c r="AD29" t="s">
        <v>69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1027225.375</v>
      </c>
      <c r="AX30" s="78"/>
      <c r="AY30" s="79">
        <v>0.16438860623111617</v>
      </c>
      <c r="AZ30" s="79"/>
      <c r="BA30" s="78">
        <v>1152.5246642915902</v>
      </c>
      <c r="BB30" s="78"/>
      <c r="BC30" s="79">
        <v>6.058943187611554E-2</v>
      </c>
      <c r="BD30" s="79"/>
      <c r="BE30" s="80">
        <v>8</v>
      </c>
      <c r="BF30" s="80"/>
      <c r="BG30" s="81">
        <f>IF(BE30="n/a",0,BE30)/(IF($BE$30="n/a",0,$BE$30)+IF($BE$31="n/a",0,$BE$31)+IF($BE$32="n/a",0,$BE$32))</f>
        <v>0.5714285714285714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471227</v>
      </c>
      <c r="AX31" s="84"/>
      <c r="AY31" s="85">
        <v>0.54500655737704928</v>
      </c>
      <c r="AZ31" s="85"/>
      <c r="BA31" s="84">
        <v>642.22042139384109</v>
      </c>
      <c r="BB31" s="84"/>
      <c r="BC31" s="85">
        <v>-5.9369622237992803E-2</v>
      </c>
      <c r="BD31" s="85"/>
      <c r="BE31" s="86">
        <v>6</v>
      </c>
      <c r="BF31" s="86"/>
      <c r="BG31" s="81">
        <f>IF(BE31="n/a",0,BE31)/(IF($BE$30="n/a",0,$BE$30)+IF($BE$31="n/a",0,$BE$31)+IF($BE$32="n/a",0,$BE$32))</f>
        <v>0.42857142857142855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/>
      </c>
      <c r="AU32" s="77" t="s">
        <v>18</v>
      </c>
      <c r="AV32" s="77"/>
      <c r="AW32" s="78" t="s">
        <v>39</v>
      </c>
      <c r="AX32" s="78"/>
      <c r="AY32" s="79" t="s">
        <v>39</v>
      </c>
      <c r="AZ32" s="79"/>
      <c r="BA32" s="78" t="s">
        <v>39</v>
      </c>
      <c r="BB32" s="78"/>
      <c r="BC32" s="79" t="s">
        <v>39</v>
      </c>
      <c r="BD32" s="79"/>
      <c r="BE32" s="80" t="s">
        <v>39</v>
      </c>
      <c r="BF32" s="80"/>
      <c r="BG32" s="81">
        <f>IF(BE32="n/a",0,BE32)/(IF($BE$30="n/a",0,$BE$30)+IF($BE$31="n/a",0,$BE$31)+IF($BE$32="n/a",0,$BE$32))</f>
        <v>0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70</v>
      </c>
      <c r="Q35" s="94"/>
      <c r="R35" s="94"/>
      <c r="S35"/>
      <c r="T35" s="94" t="s">
        <v>71</v>
      </c>
      <c r="U35" s="94"/>
      <c r="V35" s="94"/>
      <c r="X35" s="94" t="s">
        <v>72</v>
      </c>
      <c r="Y35" s="94"/>
      <c r="Z35" s="94"/>
      <c r="AA35" s="95"/>
      <c r="AB35" s="94" t="s">
        <v>73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56</v>
      </c>
      <c r="AG42" s="116">
        <v>57</v>
      </c>
      <c r="AH42" s="116"/>
      <c r="AI42" s="116">
        <v>7</v>
      </c>
      <c r="AJ42" s="116"/>
      <c r="AK42" s="116">
        <v>30</v>
      </c>
      <c r="AL42" s="116"/>
      <c r="AM42" s="116">
        <v>17</v>
      </c>
      <c r="AN42" s="116"/>
      <c r="AO42" s="116">
        <v>33</v>
      </c>
      <c r="AP42" s="116"/>
      <c r="AQ42" s="116">
        <v>14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57</v>
      </c>
      <c r="AG43" s="121">
        <v>38</v>
      </c>
      <c r="AH43" s="121"/>
      <c r="AI43" s="121">
        <v>21</v>
      </c>
      <c r="AJ43" s="121"/>
      <c r="AK43" s="121">
        <v>15</v>
      </c>
      <c r="AL43" s="121"/>
      <c r="AM43" s="121">
        <v>14</v>
      </c>
      <c r="AN43" s="121"/>
      <c r="AO43" s="121">
        <v>19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58</v>
      </c>
      <c r="AG44" s="116">
        <v>58</v>
      </c>
      <c r="AH44" s="116"/>
      <c r="AI44" s="116">
        <v>25</v>
      </c>
      <c r="AJ44" s="116"/>
      <c r="AK44" s="116">
        <v>15</v>
      </c>
      <c r="AL44" s="116"/>
      <c r="AM44" s="116">
        <v>12</v>
      </c>
      <c r="AN44" s="116"/>
      <c r="AO44" s="116">
        <v>27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59</v>
      </c>
      <c r="AG45" s="121">
        <v>32</v>
      </c>
      <c r="AH45" s="121"/>
      <c r="AI45" s="121">
        <v>21</v>
      </c>
      <c r="AJ45" s="121"/>
      <c r="AK45" s="121">
        <v>17</v>
      </c>
      <c r="AL45" s="121"/>
      <c r="AM45" s="121">
        <v>18</v>
      </c>
      <c r="AN45" s="121"/>
      <c r="AO45" s="121">
        <v>32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60</v>
      </c>
      <c r="AG46" s="116">
        <v>44</v>
      </c>
      <c r="AH46" s="116"/>
      <c r="AI46" s="116">
        <v>32</v>
      </c>
      <c r="AJ46" s="116"/>
      <c r="AK46" s="116">
        <v>24</v>
      </c>
      <c r="AL46" s="116"/>
      <c r="AM46" s="116">
        <v>19</v>
      </c>
      <c r="AN46" s="116"/>
      <c r="AO46" s="116">
        <v>19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61</v>
      </c>
      <c r="AG47" s="121">
        <v>45</v>
      </c>
      <c r="AH47" s="121"/>
      <c r="AI47" s="121">
        <v>28</v>
      </c>
      <c r="AJ47" s="121"/>
      <c r="AK47" s="121">
        <v>27</v>
      </c>
      <c r="AL47" s="121"/>
      <c r="AM47" s="121">
        <v>16</v>
      </c>
      <c r="AN47" s="121"/>
      <c r="AO47" s="121">
        <v>32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62</v>
      </c>
      <c r="AG48" s="116">
        <v>25</v>
      </c>
      <c r="AH48" s="116"/>
      <c r="AI48" s="116">
        <v>27</v>
      </c>
      <c r="AJ48" s="116"/>
      <c r="AK48" s="116">
        <v>20</v>
      </c>
      <c r="AL48" s="116"/>
      <c r="AM48" s="116">
        <v>24</v>
      </c>
      <c r="AN48" s="116"/>
      <c r="AO48" s="116">
        <v>23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63</v>
      </c>
      <c r="AG49" s="121">
        <v>37</v>
      </c>
      <c r="AH49" s="121"/>
      <c r="AI49" s="121">
        <v>33</v>
      </c>
      <c r="AJ49" s="121"/>
      <c r="AK49" s="121">
        <v>32</v>
      </c>
      <c r="AL49" s="121"/>
      <c r="AM49" s="121">
        <v>19</v>
      </c>
      <c r="AN49" s="121"/>
      <c r="AO49" s="121">
        <v>31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64</v>
      </c>
      <c r="AG50" s="116">
        <v>19</v>
      </c>
      <c r="AH50" s="116"/>
      <c r="AI50" s="116">
        <v>22</v>
      </c>
      <c r="AJ50" s="116"/>
      <c r="AK50" s="116">
        <v>26</v>
      </c>
      <c r="AL50" s="116"/>
      <c r="AM50" s="116">
        <v>15</v>
      </c>
      <c r="AN50" s="116"/>
      <c r="AO50" s="116">
        <v>5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65</v>
      </c>
      <c r="AG51" s="121">
        <v>20</v>
      </c>
      <c r="AH51" s="121"/>
      <c r="AI51" s="121">
        <v>20</v>
      </c>
      <c r="AJ51" s="121"/>
      <c r="AK51" s="121">
        <v>19</v>
      </c>
      <c r="AL51" s="121"/>
      <c r="AM51" s="121">
        <v>13</v>
      </c>
      <c r="AN51" s="121"/>
      <c r="AO51" s="121">
        <v>19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66</v>
      </c>
      <c r="AG52" s="116">
        <v>17</v>
      </c>
      <c r="AH52" s="116"/>
      <c r="AI52" s="116">
        <v>23</v>
      </c>
      <c r="AJ52" s="116"/>
      <c r="AK52" s="116">
        <v>19</v>
      </c>
      <c r="AL52" s="116"/>
      <c r="AM52" s="116">
        <v>13</v>
      </c>
      <c r="AN52" s="116"/>
      <c r="AO52" s="116">
        <v>8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67</v>
      </c>
      <c r="AG53" s="121">
        <v>17</v>
      </c>
      <c r="AH53" s="121"/>
      <c r="AI53" s="121">
        <v>27</v>
      </c>
      <c r="AJ53" s="121"/>
      <c r="AK53" s="121">
        <v>16</v>
      </c>
      <c r="AL53" s="121"/>
      <c r="AM53" s="121">
        <v>39</v>
      </c>
      <c r="AN53" s="121"/>
      <c r="AO53" s="121">
        <v>15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2016-02-24T12:06:43Z</dcterms:created>
  <dcterms:modified xsi:type="dcterms:W3CDTF">2016-02-24T12:06:47Z</dcterms:modified>
</cp:coreProperties>
</file>