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1" i="1" l="1"/>
  <c r="AT30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/>
  <c r="BI10" i="1"/>
  <c r="BI11" i="1" l="1"/>
  <c r="BG30" i="1"/>
  <c r="BG31" i="1"/>
  <c r="AT32" i="1"/>
  <c r="BG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Q10" i="1" l="1"/>
  <c r="BW8" i="1"/>
  <c r="BS8" i="1"/>
  <c r="BV8" i="1"/>
  <c r="BR8" i="1"/>
  <c r="BU8" i="1"/>
  <c r="BT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C8" i="1" l="1"/>
  <c r="BY10" i="1"/>
  <c r="CB8" i="1"/>
  <c r="BZ8" i="1"/>
  <c r="CA8" i="1"/>
  <c r="CE8" i="1"/>
  <c r="CD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M8" i="1" l="1"/>
  <c r="CI8" i="1"/>
  <c r="CL8" i="1"/>
  <c r="CH8" i="1"/>
  <c r="CJ8" i="1"/>
  <c r="CK8" i="1"/>
  <c r="CG10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<sst xmlns="http://schemas.openxmlformats.org/spreadsheetml/2006/main" count="1457" uniqueCount="97">
  <si>
    <t>Manhattan</t>
  </si>
  <si>
    <t>Year</t>
  </si>
  <si>
    <t>Neighborhood</t>
  </si>
  <si>
    <t>Battery Park City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</si>
  <si>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</si>
  <si>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</si>
  <si>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</si>
  <si>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</si>
  <si>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</si>
  <si>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</si>
  <si>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</si>
  <si>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</si>
  <si>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</si>
  <si>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</si>
  <si>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</si>
  <si>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</si>
  <si>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</si>
  <si>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</si>
  <si>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</si>
  <si>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</si>
  <si>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</si>
  <si>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</si>
  <si>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</si>
  <si>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</si>
  <si>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2 River Terrace #20D</t>
  </si>
  <si>
    <t>1-00016-3797</t>
  </si>
  <si>
    <t>Condo</t>
  </si>
  <si>
    <t/>
  </si>
  <si>
    <t>212 Warren Street #4L</t>
  </si>
  <si>
    <t>1-00016-4342</t>
  </si>
  <si>
    <t>n/a</t>
  </si>
  <si>
    <t>333 Rector Place #1408</t>
  </si>
  <si>
    <t>1-00016-5747</t>
  </si>
  <si>
    <t>212 Warren Street #15E</t>
  </si>
  <si>
    <t>1-00016-4429</t>
  </si>
  <si>
    <t>70 Little West Street #28C</t>
  </si>
  <si>
    <t>1-00016-1913</t>
  </si>
  <si>
    <t>212 Warren Street #27E</t>
  </si>
  <si>
    <t>1-00016-4489</t>
  </si>
  <si>
    <t>212 Warren Street #16G</t>
  </si>
  <si>
    <t>1-00016-4438</t>
  </si>
  <si>
    <t>212 Warren Street #14J</t>
  </si>
  <si>
    <t>1-00016-4419</t>
  </si>
  <si>
    <t>212 Warren Street #15J</t>
  </si>
  <si>
    <t>1-00016-4432</t>
  </si>
  <si>
    <t>212 Warren Street #4J</t>
  </si>
  <si>
    <t>1-00016-4340</t>
  </si>
  <si>
    <t>70 Little West Street #21B</t>
  </si>
  <si>
    <t>1-00016-1866</t>
  </si>
  <si>
    <t>212 Warren Street #15S</t>
  </si>
  <si>
    <t>1-00016-4434</t>
  </si>
  <si>
    <t>2 River Terrace #4D</t>
  </si>
  <si>
    <t>1-00016-3625</t>
  </si>
  <si>
    <t>212 Warren Street #15A</t>
  </si>
  <si>
    <t>1-00016-4425</t>
  </si>
  <si>
    <t>212 Warren Street #4B</t>
  </si>
  <si>
    <t>1-00016-4333</t>
  </si>
  <si>
    <t>212 Warren Street #4E</t>
  </si>
  <si>
    <t>1-00016-4336</t>
  </si>
  <si>
    <t>212 Warren Street #4A</t>
  </si>
  <si>
    <t>1-00016-4332</t>
  </si>
  <si>
    <t>350 Albany Street #N5</t>
  </si>
  <si>
    <t>1-00016-2131</t>
  </si>
  <si>
    <t>212 Warren Street #4R</t>
  </si>
  <si>
    <t>1-00016-4346</t>
  </si>
  <si>
    <t>200 Rector Place #3Y</t>
  </si>
  <si>
    <t>1-00016-5542</t>
  </si>
  <si>
    <t>225 Rector Place #17F</t>
  </si>
  <si>
    <t>1-00016-3438</t>
  </si>
  <si>
    <t>200 Rector Place #33A</t>
  </si>
  <si>
    <t>1-00016-5033</t>
  </si>
  <si>
    <t>2 South End Avenue #5I</t>
  </si>
  <si>
    <t>1-00016-8073</t>
  </si>
  <si>
    <t>200 Rector Place #3G</t>
  </si>
  <si>
    <t>1-00016-5249</t>
  </si>
  <si>
    <t>200 Rector Place #4A</t>
  </si>
  <si>
    <t>1-00016-5005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</si>
  <si>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</si>
  <si>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</si>
  <si>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</si>
  <si>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</si>
  <si>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</si>
  <si>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</si>
  <si>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</si>
  <si>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</si>
  <si>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</si>
  <si>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</si>
  <si>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</si>
  <si>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</si>
  <si>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</si>
  <si>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</si>
  <si>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$2.3M</t>
  </si>
  <si>
    <t>$1.2M</t>
  </si>
  <si>
    <t>191% Y-o-Y</t>
  </si>
  <si>
    <t>127% Y-o-Y</t>
  </si>
  <si>
    <t>68% Y-o-Y</t>
  </si>
  <si>
    <t>20%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</si>
</sst>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19</c:v>
                </c:pt>
                <c:pt idx="1">
                  <c:v>21</c:v>
                </c:pt>
                <c:pt idx="2">
                  <c:v>14</c:v>
                </c:pt>
                <c:pt idx="3">
                  <c:v>16</c:v>
                </c:pt>
                <c:pt idx="4">
                  <c:v>21</c:v>
                </c:pt>
                <c:pt idx="5">
                  <c:v>15</c:v>
                </c:pt>
                <c:pt idx="6">
                  <c:v>21</c:v>
                </c:pt>
                <c:pt idx="7">
                  <c:v>24</c:v>
                </c:pt>
                <c:pt idx="8">
                  <c:v>8</c:v>
                </c:pt>
                <c:pt idx="9">
                  <c:v>17</c:v>
                </c:pt>
                <c:pt idx="10">
                  <c:v>13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11</c:v>
                </c:pt>
                <c:pt idx="1">
                  <c:v>9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26</c:v>
                </c:pt>
                <c:pt idx="6">
                  <c:v>55</c:v>
                </c:pt>
                <c:pt idx="7">
                  <c:v>28</c:v>
                </c:pt>
                <c:pt idx="8">
                  <c:v>45</c:v>
                </c:pt>
                <c:pt idx="9">
                  <c:v>40</c:v>
                </c:pt>
                <c:pt idx="10">
                  <c:v>17</c:v>
                </c:pt>
                <c:pt idx="11">
                  <c:v>25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641728"/>
        <c:axId val="739646040"/>
      </c:barChart>
      <c:catAx>
        <c:axId val="7396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739646040"/>
        <c:crosses val="autoZero"/>
        <c:auto val="1"/>
        <c:lblAlgn val="ctr"/>
        <c:lblOffset val="100"/>
        <c:noMultiLvlLbl val="0"/>
      </c:catAx>
      <c:valAx>
        <c:axId val="7396460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73964172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882.35294117647106</c:v>
              </c:pt>
              <c:pt idx="1">
                <c:v>1031.6401333709</c:v>
              </c:pt>
              <c:pt idx="2">
                <c:v>869.32798175198502</c:v>
              </c:pt>
              <c:pt idx="3">
                <c:v>855.15548281505698</c:v>
              </c:pt>
              <c:pt idx="4">
                <c:v>880.8413493638941</c:v>
              </c:pt>
              <c:pt idx="5">
                <c:v>889.44458191369904</c:v>
              </c:pt>
              <c:pt idx="6">
                <c:v>1010.10101010101</c:v>
              </c:pt>
              <c:pt idx="7">
                <c:v>1005.78034682081</c:v>
              </c:pt>
              <c:pt idx="8">
                <c:v>941.00719424460408</c:v>
              </c:pt>
              <c:pt idx="9">
                <c:v>924.46043165467609</c:v>
              </c:pt>
              <c:pt idx="10">
                <c:v>1003.2135051592001</c:v>
              </c:pt>
              <c:pt idx="11">
                <c:v>937.66906474820109</c:v>
              </c:pt>
              <c:pt idx="12">
                <c:v>972.644376899696</c:v>
              </c:pt>
              <c:pt idx="13">
                <c:v>915.99413059427695</c:v>
              </c:pt>
              <c:pt idx="14">
                <c:v>939.37261020284802</c:v>
              </c:pt>
              <c:pt idx="15">
                <c:v>982.61125000000004</c:v>
              </c:pt>
              <c:pt idx="16">
                <c:v>990.31173444390004</c:v>
              </c:pt>
              <c:pt idx="17">
                <c:v>936.89874563198703</c:v>
              </c:pt>
              <c:pt idx="18">
                <c:v>1006.5359477124201</c:v>
              </c:pt>
              <c:pt idx="19">
                <c:v>990.36444103262204</c:v>
              </c:pt>
              <c:pt idx="20">
                <c:v>1134.09970486111</c:v>
              </c:pt>
              <c:pt idx="21">
                <c:v>964.36058700209605</c:v>
              </c:pt>
              <c:pt idx="22">
                <c:v>1100.4000437956201</c:v>
              </c:pt>
              <c:pt idx="23">
                <c:v>777.77777777777806</c:v>
              </c:pt>
              <c:pt idx="24">
                <c:v>1135.65875358166</c:v>
              </c:pt>
              <c:pt idx="25">
                <c:v>1183.3165839416101</c:v>
              </c:pt>
              <c:pt idx="26">
                <c:v>1227.75410530513</c:v>
              </c:pt>
              <c:pt idx="27">
                <c:v>1127.2376291462801</c:v>
              </c:pt>
              <c:pt idx="28">
                <c:v>1159.95115995116</c:v>
              </c:pt>
              <c:pt idx="29">
                <c:v>965.34653465346503</c:v>
              </c:pt>
              <c:pt idx="30">
                <c:v>1094.0766550522601</c:v>
              </c:pt>
              <c:pt idx="31">
                <c:v>1133.9553474402003</c:v>
              </c:pt>
              <c:pt idx="32">
                <c:v>1218.0859963192202</c:v>
              </c:pt>
              <c:pt idx="33">
                <c:v>1103.6539895600299</c:v>
              </c:pt>
              <c:pt idx="34">
                <c:v>1214.7123529411801</c:v>
              </c:pt>
              <c:pt idx="35">
                <c:v>1122.8571428571399</c:v>
              </c:pt>
              <c:pt idx="36">
                <c:v>900.07546426930901</c:v>
              </c:pt>
              <c:pt idx="37">
                <c:v>1525.5530129672002</c:v>
              </c:pt>
              <c:pt idx="38">
                <c:v>1095.4957160342701</c:v>
              </c:pt>
              <c:pt idx="39">
                <c:v>1028.57142857143</c:v>
              </c:pt>
              <c:pt idx="40">
                <c:v>1230.5516265912299</c:v>
              </c:pt>
              <c:pt idx="41">
                <c:v>1061.5057127154203</c:v>
              </c:pt>
              <c:pt idx="42">
                <c:v>1113.44537815126</c:v>
              </c:pt>
              <c:pt idx="43">
                <c:v>1029.14389799636</c:v>
              </c:pt>
              <c:pt idx="44">
                <c:v>1120</c:v>
              </c:pt>
              <c:pt idx="45">
                <c:v>1216.2977867203201</c:v>
              </c:pt>
              <c:pt idx="46">
                <c:v>1194.34680530682</c:v>
              </c:pt>
              <c:pt idx="47">
                <c:v>1003.33769676848</c:v>
              </c:pt>
              <c:pt idx="48">
                <c:v>1511.28888404811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9644864"/>
        <c:axId val="739642120"/>
      </c:lineChart>
      <c:catAx>
        <c:axId val="73964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2120"/>
        <c:crosses val="autoZero"/>
        <c:auto val="1"/>
        <c:lblAlgn val="ctr"/>
        <c:lblOffset val="100"/>
        <c:noMultiLvlLbl val="0"/>
      </c:catAx>
      <c:valAx>
        <c:axId val="739642120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48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750000</c:v>
              </c:pt>
              <c:pt idx="1">
                <c:v>950500</c:v>
              </c:pt>
              <c:pt idx="2">
                <c:v>770500</c:v>
              </c:pt>
              <c:pt idx="3">
                <c:v>650748.75</c:v>
              </c:pt>
              <c:pt idx="4">
                <c:v>1056579.375</c:v>
              </c:pt>
              <c:pt idx="5">
                <c:v>760000</c:v>
              </c:pt>
              <c:pt idx="6">
                <c:v>1150767.5</c:v>
              </c:pt>
              <c:pt idx="7">
                <c:v>1125000</c:v>
              </c:pt>
              <c:pt idx="8">
                <c:v>675000</c:v>
              </c:pt>
              <c:pt idx="9">
                <c:v>681609.6</c:v>
              </c:pt>
              <c:pt idx="10">
                <c:v>791241.25</c:v>
              </c:pt>
              <c:pt idx="11">
                <c:v>700000</c:v>
              </c:pt>
              <c:pt idx="12">
                <c:v>804417.5</c:v>
              </c:pt>
              <c:pt idx="13">
                <c:v>766570</c:v>
              </c:pt>
              <c:pt idx="14">
                <c:v>658698.125</c:v>
              </c:pt>
              <c:pt idx="15">
                <c:v>847482.5</c:v>
              </c:pt>
              <c:pt idx="16">
                <c:v>785000</c:v>
              </c:pt>
              <c:pt idx="17">
                <c:v>670000</c:v>
              </c:pt>
              <c:pt idx="18">
                <c:v>770000</c:v>
              </c:pt>
              <c:pt idx="19">
                <c:v>754808.77500000002</c:v>
              </c:pt>
              <c:pt idx="20">
                <c:v>939988</c:v>
              </c:pt>
              <c:pt idx="21">
                <c:v>680000</c:v>
              </c:pt>
              <c:pt idx="22">
                <c:v>1010000</c:v>
              </c:pt>
              <c:pt idx="23">
                <c:v>595000</c:v>
              </c:pt>
              <c:pt idx="24">
                <c:v>1300000</c:v>
              </c:pt>
              <c:pt idx="25">
                <c:v>910000</c:v>
              </c:pt>
              <c:pt idx="26">
                <c:v>998750</c:v>
              </c:pt>
              <c:pt idx="27">
                <c:v>1482500</c:v>
              </c:pt>
              <c:pt idx="28">
                <c:v>774000</c:v>
              </c:pt>
              <c:pt idx="29">
                <c:v>975000</c:v>
              </c:pt>
              <c:pt idx="30">
                <c:v>770000</c:v>
              </c:pt>
              <c:pt idx="31">
                <c:v>994750</c:v>
              </c:pt>
              <c:pt idx="32">
                <c:v>980000</c:v>
              </c:pt>
              <c:pt idx="33">
                <c:v>770000</c:v>
              </c:pt>
              <c:pt idx="34">
                <c:v>990000</c:v>
              </c:pt>
              <c:pt idx="35">
                <c:v>756000</c:v>
              </c:pt>
              <c:pt idx="36">
                <c:v>795000</c:v>
              </c:pt>
              <c:pt idx="37">
                <c:v>1850000</c:v>
              </c:pt>
              <c:pt idx="38">
                <c:v>712500</c:v>
              </c:pt>
              <c:pt idx="39">
                <c:v>655000</c:v>
              </c:pt>
              <c:pt idx="40">
                <c:v>1125000</c:v>
              </c:pt>
              <c:pt idx="41">
                <c:v>840000</c:v>
              </c:pt>
              <c:pt idx="42">
                <c:v>1792120</c:v>
              </c:pt>
              <c:pt idx="43">
                <c:v>860256.25</c:v>
              </c:pt>
              <c:pt idx="44">
                <c:v>2077230</c:v>
              </c:pt>
              <c:pt idx="45">
                <c:v>2362500</c:v>
              </c:pt>
              <c:pt idx="46">
                <c:v>1825000</c:v>
              </c:pt>
              <c:pt idx="47">
                <c:v>2200000</c:v>
              </c:pt>
              <c:pt idx="48">
                <c:v>2315000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642512"/>
        <c:axId val="739644472"/>
      </c:barChart>
      <c:catAx>
        <c:axId val="73964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4472"/>
        <c:crossesAt val="0"/>
        <c:auto val="1"/>
        <c:lblAlgn val="ctr"/>
        <c:lblOffset val="100"/>
        <c:noMultiLvlLbl val="0"/>
      </c:catAx>
      <c:valAx>
        <c:axId val="739644472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251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600000</c:v>
              </c:pt>
              <c:pt idx="1">
                <c:v>1616471.875</c:v>
              </c:pt>
              <c:pt idx="2">
                <c:v>1196443.75</c:v>
              </c:pt>
              <c:pt idx="3">
                <c:v>1543778.75</c:v>
              </c:pt>
              <c:pt idx="4">
                <c:v>950000</c:v>
              </c:pt>
              <c:pt idx="5">
                <c:v>655000</c:v>
              </c:pt>
              <c:pt idx="6">
                <c:v>895000</c:v>
              </c:pt>
              <c:pt idx="7">
                <c:v>1325000</c:v>
              </c:pt>
              <c:pt idx="8">
                <c:v>841000</c:v>
              </c:pt>
              <c:pt idx="9">
                <c:v>780000</c:v>
              </c:pt>
              <c:pt idx="10">
                <c:v>950000</c:v>
              </c:pt>
              <c:pt idx="11">
                <c:v>693659.375</c:v>
              </c:pt>
              <c:pt idx="12">
                <c:v>738231.25</c:v>
              </c:pt>
              <c:pt idx="13">
                <c:v>763687.5</c:v>
              </c:pt>
              <c:pt idx="14">
                <c:v>774079.04</c:v>
              </c:pt>
              <c:pt idx="15">
                <c:v>680000</c:v>
              </c:pt>
              <c:pt idx="16">
                <c:v>1087500</c:v>
              </c:pt>
              <c:pt idx="17">
                <c:v>962500</c:v>
              </c:pt>
              <c:pt idx="18">
                <c:v>885000</c:v>
              </c:pt>
              <c:pt idx="19">
                <c:v>821000</c:v>
              </c:pt>
              <c:pt idx="20">
                <c:v>795000</c:v>
              </c:pt>
              <c:pt idx="21">
                <c:v>866000</c:v>
              </c:pt>
              <c:pt idx="22">
                <c:v>1756481.25</c:v>
              </c:pt>
              <c:pt idx="23">
                <c:v>2128142.5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646432"/>
        <c:axId val="739640160"/>
      </c:barChart>
      <c:catAx>
        <c:axId val="7396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0160"/>
        <c:crossesAt val="0"/>
        <c:auto val="1"/>
        <c:lblAlgn val="ctr"/>
        <c:lblOffset val="100"/>
        <c:noMultiLvlLbl val="0"/>
      </c:catAx>
      <c:valAx>
        <c:axId val="739640160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7396464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1"/>
                      <c:pt idx="0">
                        <c:v>Condos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1"/>
                      <c:pt idx="0">
                        <c:v>Condos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Manhattan_Battery%20Park%20City.png" TargetMode="External"/><Relationship Id="rId2" Type="http://schemas.openxmlformats.org/officeDocument/2006/relationships/image" Target="file:///C:\Reports\Manhattan_Battery%20Park%20City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25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$2.3M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$1,511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$1.2M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Battery Park City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Battery Park City, Manhattan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100.0%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25</v>
          </cell>
        </row>
        <row r="31">
          <cell r="AT31" t="str">
            <v/>
          </cell>
          <cell r="BE31" t="str">
            <v>n/a</v>
          </cell>
        </row>
        <row r="32">
          <cell r="AT32" t="str">
            <v/>
          </cell>
          <cell r="BE32" t="str">
            <v>n/a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19</v>
          </cell>
          <cell r="AO42">
            <v>11</v>
          </cell>
          <cell r="AQ42">
            <v>25</v>
          </cell>
        </row>
        <row r="43">
          <cell r="AF43" t="str">
            <v>Feb</v>
          </cell>
          <cell r="AM43">
            <v>21</v>
          </cell>
          <cell r="AO43">
            <v>9</v>
          </cell>
        </row>
        <row r="44">
          <cell r="AF44" t="str">
            <v>Mar</v>
          </cell>
          <cell r="AM44">
            <v>14</v>
          </cell>
          <cell r="AO44">
            <v>13</v>
          </cell>
        </row>
        <row r="45">
          <cell r="AF45" t="str">
            <v>Apr</v>
          </cell>
          <cell r="AM45">
            <v>16</v>
          </cell>
          <cell r="AO45">
            <v>11</v>
          </cell>
        </row>
        <row r="46">
          <cell r="AF46" t="str">
            <v>May</v>
          </cell>
          <cell r="AM46">
            <v>21</v>
          </cell>
          <cell r="AO46">
            <v>13</v>
          </cell>
        </row>
        <row r="47">
          <cell r="AF47" t="str">
            <v>Jun</v>
          </cell>
          <cell r="AM47">
            <v>15</v>
          </cell>
          <cell r="AO47">
            <v>26</v>
          </cell>
        </row>
        <row r="48">
          <cell r="AF48" t="str">
            <v>Jul</v>
          </cell>
          <cell r="AM48">
            <v>21</v>
          </cell>
          <cell r="AO48">
            <v>55</v>
          </cell>
        </row>
        <row r="49">
          <cell r="AF49" t="str">
            <v>Aug</v>
          </cell>
          <cell r="AM49">
            <v>24</v>
          </cell>
          <cell r="AO49">
            <v>28</v>
          </cell>
        </row>
        <row r="50">
          <cell r="AF50" t="str">
            <v>Sep</v>
          </cell>
          <cell r="AM50">
            <v>8</v>
          </cell>
          <cell r="AO50">
            <v>45</v>
          </cell>
        </row>
        <row r="51">
          <cell r="AF51" t="str">
            <v>Oct</v>
          </cell>
          <cell r="AM51">
            <v>17</v>
          </cell>
          <cell r="AO51">
            <v>40</v>
          </cell>
        </row>
        <row r="52">
          <cell r="AF52" t="str">
            <v>Nov</v>
          </cell>
          <cell r="AM52">
            <v>13</v>
          </cell>
          <cell r="AO52">
            <v>17</v>
          </cell>
        </row>
        <row r="53">
          <cell r="AF53" t="str">
            <v>Dec</v>
          </cell>
          <cell r="AM53">
            <v>12</v>
          </cell>
          <cell r="AO53">
            <v>25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600000</v>
          </cell>
        </row>
        <row r="3">
          <cell r="Q3" t="str">
            <v>Q2 2010</v>
          </cell>
          <cell r="R3">
            <v>1616471.875</v>
          </cell>
        </row>
        <row r="4">
          <cell r="Q4" t="str">
            <v>Q3 2010</v>
          </cell>
          <cell r="R4">
            <v>1196443.75</v>
          </cell>
        </row>
        <row r="5">
          <cell r="Q5" t="str">
            <v>Q4 2010</v>
          </cell>
          <cell r="R5">
            <v>1543778.75</v>
          </cell>
        </row>
        <row r="6">
          <cell r="Q6" t="str">
            <v>Q1 2011</v>
          </cell>
          <cell r="R6">
            <v>950000</v>
          </cell>
        </row>
        <row r="7">
          <cell r="Q7" t="str">
            <v>Q2 2011</v>
          </cell>
          <cell r="R7">
            <v>655000</v>
          </cell>
        </row>
        <row r="8">
          <cell r="Q8" t="str">
            <v>Q3 2011</v>
          </cell>
          <cell r="R8">
            <v>895000</v>
          </cell>
        </row>
        <row r="9">
          <cell r="Q9" t="str">
            <v>Q4 2011</v>
          </cell>
          <cell r="R9">
            <v>1325000</v>
          </cell>
        </row>
        <row r="10">
          <cell r="Q10" t="str">
            <v>Q1 2012</v>
          </cell>
          <cell r="R10">
            <v>841000</v>
          </cell>
        </row>
        <row r="11">
          <cell r="Q11" t="str">
            <v>Q2 2012</v>
          </cell>
          <cell r="R11">
            <v>780000</v>
          </cell>
        </row>
        <row r="12">
          <cell r="Q12" t="str">
            <v>Q3 2012</v>
          </cell>
          <cell r="R12">
            <v>950000</v>
          </cell>
        </row>
        <row r="13">
          <cell r="Q13" t="str">
            <v>Q4 2012</v>
          </cell>
          <cell r="R13">
            <v>693659.375</v>
          </cell>
        </row>
        <row r="14">
          <cell r="Q14" t="str">
            <v>Q1 2013</v>
          </cell>
          <cell r="R14">
            <v>738231.25</v>
          </cell>
        </row>
        <row r="15">
          <cell r="Q15" t="str">
            <v>Q2 2013</v>
          </cell>
          <cell r="R15">
            <v>763687.5</v>
          </cell>
        </row>
        <row r="16">
          <cell r="Q16" t="str">
            <v>Q3 2013</v>
          </cell>
          <cell r="R16">
            <v>774079.04</v>
          </cell>
        </row>
        <row r="17">
          <cell r="Q17" t="str">
            <v>Q4 2013</v>
          </cell>
          <cell r="R17">
            <v>680000</v>
          </cell>
        </row>
        <row r="18">
          <cell r="Q18" t="str">
            <v>Q1 2014</v>
          </cell>
          <cell r="R18">
            <v>1087500</v>
          </cell>
        </row>
        <row r="19">
          <cell r="Q19" t="str">
            <v>Q2 2014</v>
          </cell>
          <cell r="R19">
            <v>962500</v>
          </cell>
        </row>
        <row r="20">
          <cell r="Q20" t="str">
            <v>Q3 2014</v>
          </cell>
          <cell r="R20">
            <v>885000</v>
          </cell>
        </row>
        <row r="21">
          <cell r="Q21" t="str">
            <v>Q4 2014</v>
          </cell>
          <cell r="R21">
            <v>821000</v>
          </cell>
        </row>
        <row r="22">
          <cell r="Q22" t="str">
            <v>Q1 2015</v>
          </cell>
          <cell r="R22">
            <v>795000</v>
          </cell>
        </row>
        <row r="23">
          <cell r="Q23" t="str">
            <v>Q2 2015</v>
          </cell>
          <cell r="R23">
            <v>866000</v>
          </cell>
        </row>
        <row r="24">
          <cell r="Q24" t="str">
            <v>Q3 2015</v>
          </cell>
          <cell r="R24">
            <v>1756481.25</v>
          </cell>
        </row>
        <row r="25">
          <cell r="Q25" t="str">
            <v>Q4 2015</v>
          </cell>
          <cell r="R25">
            <v>2128142.5</v>
          </cell>
        </row>
        <row r="26">
          <cell r="G26" t="str">
            <v>Jan 2012</v>
          </cell>
          <cell r="H26">
            <v>750000</v>
          </cell>
          <cell r="J26">
            <v>882.35294117647106</v>
          </cell>
        </row>
        <row r="27">
          <cell r="G27" t="str">
            <v>Feb 2012</v>
          </cell>
          <cell r="H27">
            <v>950500</v>
          </cell>
          <cell r="J27">
            <v>1031.6401333709</v>
          </cell>
        </row>
        <row r="28">
          <cell r="G28" t="str">
            <v>Mar 2012</v>
          </cell>
          <cell r="H28">
            <v>770500</v>
          </cell>
          <cell r="J28">
            <v>869.32798175198502</v>
          </cell>
        </row>
        <row r="29">
          <cell r="G29" t="str">
            <v>Apr 2012</v>
          </cell>
          <cell r="H29">
            <v>650748.75</v>
          </cell>
          <cell r="J29">
            <v>855.15548281505698</v>
          </cell>
        </row>
        <row r="30">
          <cell r="G30" t="str">
            <v>May 2012</v>
          </cell>
          <cell r="H30">
            <v>1056579.375</v>
          </cell>
          <cell r="J30">
            <v>880.8413493638941</v>
          </cell>
        </row>
        <row r="31">
          <cell r="G31" t="str">
            <v>Jun 2012</v>
          </cell>
          <cell r="H31">
            <v>760000</v>
          </cell>
          <cell r="J31">
            <v>889.44458191369904</v>
          </cell>
        </row>
        <row r="32">
          <cell r="G32" t="str">
            <v>Jul 2012</v>
          </cell>
          <cell r="H32">
            <v>1150767.5</v>
          </cell>
          <cell r="J32">
            <v>1010.10101010101</v>
          </cell>
        </row>
        <row r="33">
          <cell r="G33" t="str">
            <v>Aug 2012</v>
          </cell>
          <cell r="H33">
            <v>1125000</v>
          </cell>
          <cell r="J33">
            <v>1005.78034682081</v>
          </cell>
        </row>
        <row r="34">
          <cell r="G34" t="str">
            <v>Sep 2012</v>
          </cell>
          <cell r="H34">
            <v>675000</v>
          </cell>
          <cell r="J34">
            <v>941.00719424460408</v>
          </cell>
        </row>
        <row r="35">
          <cell r="G35" t="str">
            <v>Oct 2012</v>
          </cell>
          <cell r="H35">
            <v>681609.6</v>
          </cell>
          <cell r="J35">
            <v>924.46043165467609</v>
          </cell>
        </row>
        <row r="36">
          <cell r="G36" t="str">
            <v>Nov 2012</v>
          </cell>
          <cell r="H36">
            <v>791241.25</v>
          </cell>
          <cell r="J36">
            <v>1003.2135051592001</v>
          </cell>
        </row>
        <row r="37">
          <cell r="G37" t="str">
            <v>Dec 2012</v>
          </cell>
          <cell r="H37">
            <v>700000</v>
          </cell>
          <cell r="J37">
            <v>937.66906474820109</v>
          </cell>
        </row>
        <row r="38">
          <cell r="G38" t="str">
            <v>Jan 2013</v>
          </cell>
          <cell r="H38">
            <v>804417.5</v>
          </cell>
          <cell r="J38">
            <v>972.644376899696</v>
          </cell>
        </row>
        <row r="39">
          <cell r="G39" t="str">
            <v>Feb 2013</v>
          </cell>
          <cell r="H39">
            <v>766570</v>
          </cell>
          <cell r="J39">
            <v>915.99413059427695</v>
          </cell>
        </row>
        <row r="40">
          <cell r="G40" t="str">
            <v>Mar 2013</v>
          </cell>
          <cell r="H40">
            <v>658698.125</v>
          </cell>
          <cell r="J40">
            <v>939.37261020284802</v>
          </cell>
        </row>
        <row r="41">
          <cell r="G41" t="str">
            <v>Apr 2013</v>
          </cell>
          <cell r="H41">
            <v>847482.5</v>
          </cell>
          <cell r="J41">
            <v>982.61125000000004</v>
          </cell>
        </row>
        <row r="42">
          <cell r="G42" t="str">
            <v>May 2013</v>
          </cell>
          <cell r="H42">
            <v>785000</v>
          </cell>
          <cell r="J42">
            <v>990.31173444390004</v>
          </cell>
        </row>
        <row r="43">
          <cell r="G43" t="str">
            <v>Jun 2013</v>
          </cell>
          <cell r="H43">
            <v>670000</v>
          </cell>
          <cell r="J43">
            <v>936.89874563198703</v>
          </cell>
        </row>
        <row r="44">
          <cell r="G44" t="str">
            <v>Jul 2013</v>
          </cell>
          <cell r="H44">
            <v>770000</v>
          </cell>
          <cell r="J44">
            <v>1006.5359477124201</v>
          </cell>
        </row>
        <row r="45">
          <cell r="G45" t="str">
            <v>Aug 2013</v>
          </cell>
          <cell r="H45">
            <v>754808.77500000002</v>
          </cell>
          <cell r="J45">
            <v>990.36444103262204</v>
          </cell>
        </row>
        <row r="46">
          <cell r="G46" t="str">
            <v>Sep 2013</v>
          </cell>
          <cell r="H46">
            <v>939988</v>
          </cell>
          <cell r="J46">
            <v>1134.09970486111</v>
          </cell>
        </row>
        <row r="47">
          <cell r="G47" t="str">
            <v>Oct 2013</v>
          </cell>
          <cell r="H47">
            <v>680000</v>
          </cell>
          <cell r="J47">
            <v>964.36058700209605</v>
          </cell>
        </row>
        <row r="48">
          <cell r="G48" t="str">
            <v>Nov 2013</v>
          </cell>
          <cell r="H48">
            <v>1010000</v>
          </cell>
          <cell r="J48">
            <v>1100.4000437956201</v>
          </cell>
        </row>
        <row r="49">
          <cell r="G49" t="str">
            <v>Dec 2013</v>
          </cell>
          <cell r="H49">
            <v>595000</v>
          </cell>
          <cell r="J49">
            <v>777.77777777777806</v>
          </cell>
        </row>
        <row r="50">
          <cell r="G50" t="str">
            <v>Jan 2014</v>
          </cell>
          <cell r="H50">
            <v>1300000</v>
          </cell>
          <cell r="J50">
            <v>1135.65875358166</v>
          </cell>
        </row>
        <row r="51">
          <cell r="G51" t="str">
            <v>Feb 2014</v>
          </cell>
          <cell r="H51">
            <v>910000</v>
          </cell>
          <cell r="J51">
            <v>1183.3165839416101</v>
          </cell>
        </row>
        <row r="52">
          <cell r="G52" t="str">
            <v>Mar 2014</v>
          </cell>
          <cell r="H52">
            <v>998750</v>
          </cell>
          <cell r="J52">
            <v>1227.75410530513</v>
          </cell>
        </row>
        <row r="53">
          <cell r="G53" t="str">
            <v>Apr 2014</v>
          </cell>
          <cell r="H53">
            <v>1482500</v>
          </cell>
          <cell r="J53">
            <v>1127.2376291462801</v>
          </cell>
        </row>
        <row r="54">
          <cell r="G54" t="str">
            <v>May 2014</v>
          </cell>
          <cell r="H54">
            <v>774000</v>
          </cell>
          <cell r="J54">
            <v>1159.95115995116</v>
          </cell>
        </row>
        <row r="55">
          <cell r="G55" t="str">
            <v>Jun 2014</v>
          </cell>
          <cell r="H55">
            <v>975000</v>
          </cell>
          <cell r="J55">
            <v>965.34653465346503</v>
          </cell>
        </row>
        <row r="56">
          <cell r="G56" t="str">
            <v>Jul 2014</v>
          </cell>
          <cell r="H56">
            <v>770000</v>
          </cell>
          <cell r="J56">
            <v>1094.0766550522601</v>
          </cell>
        </row>
        <row r="57">
          <cell r="G57" t="str">
            <v>Aug 2014</v>
          </cell>
          <cell r="H57">
            <v>994750</v>
          </cell>
          <cell r="J57">
            <v>1133.9553474402003</v>
          </cell>
        </row>
        <row r="58">
          <cell r="G58" t="str">
            <v>Sep 2014</v>
          </cell>
          <cell r="H58">
            <v>980000</v>
          </cell>
          <cell r="J58">
            <v>1218.0859963192202</v>
          </cell>
        </row>
        <row r="59">
          <cell r="G59" t="str">
            <v>Oct 2014</v>
          </cell>
          <cell r="H59">
            <v>770000</v>
          </cell>
          <cell r="J59">
            <v>1103.6539895600299</v>
          </cell>
        </row>
        <row r="60">
          <cell r="G60" t="str">
            <v>Nov 2014</v>
          </cell>
          <cell r="H60">
            <v>990000</v>
          </cell>
          <cell r="J60">
            <v>1214.7123529411801</v>
          </cell>
        </row>
        <row r="61">
          <cell r="G61" t="str">
            <v>Dec 2014</v>
          </cell>
          <cell r="H61">
            <v>756000</v>
          </cell>
          <cell r="J61">
            <v>1122.8571428571399</v>
          </cell>
        </row>
        <row r="62">
          <cell r="G62" t="str">
            <v>Jan 2015</v>
          </cell>
          <cell r="H62">
            <v>795000</v>
          </cell>
          <cell r="J62">
            <v>900.07546426930901</v>
          </cell>
        </row>
        <row r="63">
          <cell r="G63" t="str">
            <v>Feb 2015</v>
          </cell>
          <cell r="H63">
            <v>1850000</v>
          </cell>
          <cell r="J63">
            <v>1525.5530129672002</v>
          </cell>
        </row>
        <row r="64">
          <cell r="G64" t="str">
            <v>Mar 2015</v>
          </cell>
          <cell r="H64">
            <v>712500</v>
          </cell>
          <cell r="J64">
            <v>1095.4957160342701</v>
          </cell>
        </row>
        <row r="65">
          <cell r="G65" t="str">
            <v>Apr 2015</v>
          </cell>
          <cell r="H65">
            <v>655000</v>
          </cell>
          <cell r="J65">
            <v>1028.57142857143</v>
          </cell>
        </row>
        <row r="66">
          <cell r="G66" t="str">
            <v>May 2015</v>
          </cell>
          <cell r="H66">
            <v>1125000</v>
          </cell>
          <cell r="J66">
            <v>1230.5516265912299</v>
          </cell>
        </row>
        <row r="67">
          <cell r="G67" t="str">
            <v>Jun 2015</v>
          </cell>
          <cell r="H67">
            <v>840000</v>
          </cell>
          <cell r="J67">
            <v>1061.5057127154203</v>
          </cell>
        </row>
        <row r="68">
          <cell r="G68" t="str">
            <v>Jul 2015</v>
          </cell>
          <cell r="H68">
            <v>1792120</v>
          </cell>
          <cell r="J68">
            <v>1113.44537815126</v>
          </cell>
        </row>
        <row r="69">
          <cell r="G69" t="str">
            <v>Aug 2015</v>
          </cell>
          <cell r="H69">
            <v>860256.25</v>
          </cell>
          <cell r="J69">
            <v>1029.14389799636</v>
          </cell>
        </row>
        <row r="70">
          <cell r="G70" t="str">
            <v>Sep 2015</v>
          </cell>
          <cell r="H70">
            <v>2077230</v>
          </cell>
          <cell r="J70">
            <v>1120</v>
          </cell>
        </row>
        <row r="71">
          <cell r="G71" t="str">
            <v>Oct 2015</v>
          </cell>
          <cell r="H71">
            <v>2362500</v>
          </cell>
          <cell r="J71">
            <v>1216.2977867203201</v>
          </cell>
        </row>
        <row r="72">
          <cell r="G72" t="str">
            <v>Nov 2015</v>
          </cell>
          <cell r="H72">
            <v>1825000</v>
          </cell>
          <cell r="J72">
            <v>1194.34680530682</v>
          </cell>
        </row>
        <row r="73">
          <cell r="G73" t="str">
            <v>Dec 2015</v>
          </cell>
          <cell r="H73">
            <v>2200000</v>
          </cell>
          <cell r="J73">
            <v>1003.33769676848</v>
          </cell>
        </row>
        <row r="74">
          <cell r="G74" t="str">
            <v>Jan 2016</v>
          </cell>
          <cell r="H74">
            <v>2315000</v>
          </cell>
          <cell r="J74">
            <v>1511.28888404811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25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Battery Park City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Battery Park City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77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Battery Park City, Manhattan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42381</v>
      </c>
      <c r="BM9" s="42">
        <v>4285125</v>
      </c>
      <c r="BN9" s="40" t="s">
        <v>26</v>
      </c>
      <c r="BO9" s="43">
        <v>1982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78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42375</v>
      </c>
      <c r="BM10" s="50">
        <v>3843893.75</v>
      </c>
      <c r="BN10" s="48" t="s">
        <v>26</v>
      </c>
      <c r="BO10" s="51" t="s">
        <v>30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31</v>
      </c>
      <c r="BK11" s="40" t="s">
        <v>32</v>
      </c>
      <c r="BL11" s="41">
        <v>42383</v>
      </c>
      <c r="BM11" s="42">
        <v>3650000</v>
      </c>
      <c r="BN11" s="40" t="s">
        <v>26</v>
      </c>
      <c r="BO11" s="43">
        <v>1985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33</v>
      </c>
      <c r="BK12" s="48" t="s">
        <v>34</v>
      </c>
      <c r="BL12" s="49">
        <v>42375</v>
      </c>
      <c r="BM12" s="50">
        <v>3253308.75</v>
      </c>
      <c r="BN12" s="48" t="s">
        <v>26</v>
      </c>
      <c r="BO12" s="51" t="s">
        <v>30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Battery Park City, Manhattan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35</v>
      </c>
      <c r="BK13" s="40" t="s">
        <v>36</v>
      </c>
      <c r="BL13" s="41">
        <v>42376</v>
      </c>
      <c r="BM13" s="42">
        <v>3070000</v>
      </c>
      <c r="BN13" s="40" t="s">
        <v>26</v>
      </c>
      <c r="BO13" s="43">
        <v>1409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37</v>
      </c>
      <c r="BK14" s="48" t="s">
        <v>38</v>
      </c>
      <c r="BL14" s="49">
        <v>42394</v>
      </c>
      <c r="BM14" s="50">
        <v>3024202.5</v>
      </c>
      <c r="BN14" s="48" t="s">
        <v>26</v>
      </c>
      <c r="BO14" s="51" t="s">
        <v>30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39</v>
      </c>
      <c r="BK15" s="40" t="s">
        <v>40</v>
      </c>
      <c r="BL15" s="41">
        <v>42374</v>
      </c>
      <c r="BM15" s="42">
        <v>2978381.25</v>
      </c>
      <c r="BN15" s="40" t="s">
        <v>26</v>
      </c>
      <c r="BO15" s="43" t="s">
        <v>30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41</v>
      </c>
      <c r="BK16" s="48" t="s">
        <v>42</v>
      </c>
      <c r="BL16" s="49">
        <v>42377</v>
      </c>
      <c r="BM16" s="50">
        <v>2754366.25</v>
      </c>
      <c r="BN16" s="48" t="s">
        <v>26</v>
      </c>
      <c r="BO16" s="51" t="s">
        <v>30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43</v>
      </c>
      <c r="BK17" s="40" t="s">
        <v>44</v>
      </c>
      <c r="BL17" s="41">
        <v>42389</v>
      </c>
      <c r="BM17" s="42">
        <v>2695816.88</v>
      </c>
      <c r="BN17" s="40" t="s">
        <v>26</v>
      </c>
      <c r="BO17" s="43" t="s">
        <v>30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45</v>
      </c>
      <c r="BK18" s="48" t="s">
        <v>46</v>
      </c>
      <c r="BL18" s="49">
        <v>42374</v>
      </c>
      <c r="BM18" s="50">
        <v>2443800</v>
      </c>
      <c r="BN18" s="48" t="s">
        <v>26</v>
      </c>
      <c r="BO18" s="51" t="s">
        <v>30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>
        <f t="shared" si="0"/>
        <v>11</v>
      </c>
      <c r="BJ19" s="39" t="s">
        <v>47</v>
      </c>
      <c r="BK19" s="40" t="s">
        <v>48</v>
      </c>
      <c r="BL19" s="41">
        <v>42375</v>
      </c>
      <c r="BM19" s="42">
        <v>2373834.88</v>
      </c>
      <c r="BN19" s="40" t="s">
        <v>26</v>
      </c>
      <c r="BO19" s="43">
        <v>1311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>
        <f t="shared" si="0"/>
        <v>12</v>
      </c>
      <c r="BJ20" s="47" t="s">
        <v>49</v>
      </c>
      <c r="BK20" s="48" t="s">
        <v>50</v>
      </c>
      <c r="BL20" s="49">
        <v>42397</v>
      </c>
      <c r="BM20" s="50">
        <v>2350542.5</v>
      </c>
      <c r="BN20" s="48" t="s">
        <v>26</v>
      </c>
      <c r="BO20" s="51" t="s">
        <v>30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>
        <f t="shared" si="0"/>
        <v>13</v>
      </c>
      <c r="BJ21" s="39" t="s">
        <v>51</v>
      </c>
      <c r="BK21" s="40" t="s">
        <v>52</v>
      </c>
      <c r="BL21" s="41">
        <v>42382</v>
      </c>
      <c r="BM21" s="42">
        <v>2315000</v>
      </c>
      <c r="BN21" s="40" t="s">
        <v>26</v>
      </c>
      <c r="BO21" s="43">
        <v>1427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>
        <f t="shared" si="0"/>
        <v>14</v>
      </c>
      <c r="BJ22" s="47" t="s">
        <v>53</v>
      </c>
      <c r="BK22" s="48" t="s">
        <v>54</v>
      </c>
      <c r="BL22" s="49">
        <v>42388</v>
      </c>
      <c r="BM22" s="50">
        <v>2128142.5</v>
      </c>
      <c r="BN22" s="48" t="s">
        <v>26</v>
      </c>
      <c r="BO22" s="51" t="s">
        <v>30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>
        <f t="shared" si="0"/>
        <v>15</v>
      </c>
      <c r="BJ23" s="39" t="s">
        <v>55</v>
      </c>
      <c r="BK23" s="40" t="s">
        <v>56</v>
      </c>
      <c r="BL23" s="41">
        <v>42374</v>
      </c>
      <c r="BM23" s="42">
        <v>1985587.5</v>
      </c>
      <c r="BN23" s="40" t="s">
        <v>26</v>
      </c>
      <c r="BO23" s="43" t="s">
        <v>30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>
        <f t="shared" si="0"/>
        <v>16</v>
      </c>
      <c r="BJ24" s="47" t="s">
        <v>57</v>
      </c>
      <c r="BK24" s="48" t="s">
        <v>58</v>
      </c>
      <c r="BL24" s="49">
        <v>42382</v>
      </c>
      <c r="BM24" s="50">
        <v>1909218.75</v>
      </c>
      <c r="BN24" s="48" t="s">
        <v>26</v>
      </c>
      <c r="BO24" s="51" t="s">
        <v>30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>
        <f t="shared" si="0"/>
        <v>17</v>
      </c>
      <c r="BJ25" s="39" t="s">
        <v>59</v>
      </c>
      <c r="BK25" s="40" t="s">
        <v>60</v>
      </c>
      <c r="BL25" s="41">
        <v>42377</v>
      </c>
      <c r="BM25" s="42">
        <v>1736116.25</v>
      </c>
      <c r="BN25" s="40" t="s">
        <v>26</v>
      </c>
      <c r="BO25" s="43" t="s">
        <v>30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>
        <f t="shared" si="0"/>
        <v>18</v>
      </c>
      <c r="BJ26" s="47" t="s">
        <v>61</v>
      </c>
      <c r="BK26" s="48" t="s">
        <v>62</v>
      </c>
      <c r="BL26" s="49">
        <v>42383</v>
      </c>
      <c r="BM26" s="50">
        <v>1665000</v>
      </c>
      <c r="BN26" s="48" t="s">
        <v>26</v>
      </c>
      <c r="BO26" s="51">
        <v>830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>
        <f t="shared" si="0"/>
        <v>19</v>
      </c>
      <c r="BJ27" s="39" t="s">
        <v>63</v>
      </c>
      <c r="BK27" s="40" t="s">
        <v>64</v>
      </c>
      <c r="BL27" s="41">
        <v>42384</v>
      </c>
      <c r="BM27" s="42">
        <v>1621063.13</v>
      </c>
      <c r="BN27" s="40" t="s">
        <v>26</v>
      </c>
      <c r="BO27" s="43" t="s">
        <v>30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25</v>
      </c>
      <c r="Y28" s="73">
        <v>1511.28888404811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>
        <f t="shared" si="0"/>
        <v>20</v>
      </c>
      <c r="BJ28" s="47" t="s">
        <v>65</v>
      </c>
      <c r="BK28" s="48" t="s">
        <v>66</v>
      </c>
      <c r="BL28" s="49">
        <v>42380</v>
      </c>
      <c r="BM28" s="50">
        <v>1171200</v>
      </c>
      <c r="BN28" s="48" t="s">
        <v>26</v>
      </c>
      <c r="BO28" s="51">
        <v>1054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91</v>
      </c>
      <c r="Y29" s="73"/>
      <c r="AA29" s="73"/>
      <c r="AB29" s="73"/>
      <c r="AD29" t="s">
        <v>92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>
        <f t="shared" si="0"/>
        <v>21</v>
      </c>
      <c r="BJ29" s="39" t="s">
        <v>67</v>
      </c>
      <c r="BK29" s="40" t="s">
        <v>68</v>
      </c>
      <c r="BL29" s="41">
        <v>42384</v>
      </c>
      <c r="BM29" s="42">
        <v>955000</v>
      </c>
      <c r="BN29" s="40" t="s">
        <v>26</v>
      </c>
      <c r="BO29" s="43">
        <v>682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2315000</v>
      </c>
      <c r="AX30" s="78"/>
      <c r="AY30" s="79">
        <v>1.9119496855345912</v>
      </c>
      <c r="AZ30" s="79"/>
      <c r="BA30" s="78">
        <v>1511.28888404811</v>
      </c>
      <c r="BB30" s="78"/>
      <c r="BC30" s="79">
        <v>0.67906908258519261</v>
      </c>
      <c r="BD30" s="79"/>
      <c r="BE30" s="80">
        <v>25</v>
      </c>
      <c r="BF30" s="80"/>
      <c r="BG30" s="81">
        <f>IF(BE30="n/a",0,BE30)/(IF($BE$30="n/a",0,$BE$30)+IF($BE$31="n/a",0,$BE$31)+IF($BE$32="n/a",0,$BE$32))</f>
        <v>1</v>
      </c>
      <c r="BH30" s="82"/>
      <c r="BI30" s="7">
        <f t="shared" si="0"/>
        <v>22</v>
      </c>
      <c r="BJ30" s="47" t="s">
        <v>69</v>
      </c>
      <c r="BK30" s="48" t="s">
        <v>70</v>
      </c>
      <c r="BL30" s="49">
        <v>42389</v>
      </c>
      <c r="BM30" s="50">
        <v>795000</v>
      </c>
      <c r="BN30" s="48" t="s">
        <v>26</v>
      </c>
      <c r="BO30" s="51">
        <v>662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/>
      </c>
      <c r="AU31" s="83" t="s">
        <v>17</v>
      </c>
      <c r="AV31" s="83"/>
      <c r="AW31" s="84" t="s">
        <v>30</v>
      </c>
      <c r="AX31" s="84"/>
      <c r="AY31" s="85" t="s">
        <v>30</v>
      </c>
      <c r="AZ31" s="85"/>
      <c r="BA31" s="84" t="s">
        <v>30</v>
      </c>
      <c r="BB31" s="84"/>
      <c r="BC31" s="85" t="s">
        <v>30</v>
      </c>
      <c r="BD31" s="85"/>
      <c r="BE31" s="86" t="s">
        <v>30</v>
      </c>
      <c r="BF31" s="86"/>
      <c r="BG31" s="81">
        <f>IF(BE31="n/a",0,BE31)/(IF($BE$30="n/a",0,$BE$30)+IF($BE$31="n/a",0,$BE$31)+IF($BE$32="n/a",0,$BE$32))</f>
        <v>0</v>
      </c>
      <c r="BH31" s="82"/>
      <c r="BI31" s="7">
        <f t="shared" si="0"/>
        <v>23</v>
      </c>
      <c r="BJ31" s="39" t="s">
        <v>71</v>
      </c>
      <c r="BK31" s="40" t="s">
        <v>72</v>
      </c>
      <c r="BL31" s="41">
        <v>42396</v>
      </c>
      <c r="BM31" s="42">
        <v>752000</v>
      </c>
      <c r="BN31" s="40" t="s">
        <v>26</v>
      </c>
      <c r="BO31" s="43">
        <v>896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/>
      </c>
      <c r="AU32" s="77" t="s">
        <v>18</v>
      </c>
      <c r="AV32" s="77"/>
      <c r="AW32" s="78" t="s">
        <v>30</v>
      </c>
      <c r="AX32" s="78"/>
      <c r="AY32" s="79" t="s">
        <v>30</v>
      </c>
      <c r="AZ32" s="79"/>
      <c r="BA32" s="78" t="s">
        <v>30</v>
      </c>
      <c r="BB32" s="78"/>
      <c r="BC32" s="79" t="s">
        <v>30</v>
      </c>
      <c r="BD32" s="79"/>
      <c r="BE32" s="80" t="s">
        <v>30</v>
      </c>
      <c r="BF32" s="80"/>
      <c r="BG32" s="81">
        <f>IF(BE32="n/a",0,BE32)/(IF($BE$30="n/a",0,$BE$30)+IF($BE$31="n/a",0,$BE$31)+IF($BE$32="n/a",0,$BE$32))</f>
        <v>0</v>
      </c>
      <c r="BH32" s="82"/>
      <c r="BI32" s="7">
        <f t="shared" si="0"/>
        <v>24</v>
      </c>
      <c r="BJ32" s="47" t="s">
        <v>73</v>
      </c>
      <c r="BK32" s="48" t="s">
        <v>74</v>
      </c>
      <c r="BL32" s="49">
        <v>42394</v>
      </c>
      <c r="BM32" s="50">
        <v>695000</v>
      </c>
      <c r="BN32" s="48" t="s">
        <v>26</v>
      </c>
      <c r="BO32" s="51">
        <v>670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>
        <f t="shared" si="0"/>
        <v>25</v>
      </c>
      <c r="BJ33" s="39" t="s">
        <v>75</v>
      </c>
      <c r="BK33" s="40" t="s">
        <v>76</v>
      </c>
      <c r="BL33" s="41">
        <v>42382</v>
      </c>
      <c r="BM33" s="42">
        <v>630000</v>
      </c>
      <c r="BN33" s="40" t="s">
        <v>26</v>
      </c>
      <c r="BO33" s="43">
        <v>665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93</v>
      </c>
      <c r="Q35" s="94"/>
      <c r="R35" s="94"/>
      <c r="S35"/>
      <c r="T35" s="94" t="s">
        <v>94</v>
      </c>
      <c r="U35" s="94"/>
      <c r="V35" s="94"/>
      <c r="X35" s="94" t="s">
        <v>95</v>
      </c>
      <c r="Y35" s="94"/>
      <c r="Z35" s="94"/>
      <c r="AA35" s="95"/>
      <c r="AB35" s="94" t="s">
        <v>96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79</v>
      </c>
      <c r="AG42" s="116">
        <v>12</v>
      </c>
      <c r="AH42" s="116"/>
      <c r="AI42" s="116">
        <v>13</v>
      </c>
      <c r="AJ42" s="116"/>
      <c r="AK42" s="116">
        <v>27</v>
      </c>
      <c r="AL42" s="116"/>
      <c r="AM42" s="116">
        <v>19</v>
      </c>
      <c r="AN42" s="116"/>
      <c r="AO42" s="116">
        <v>11</v>
      </c>
      <c r="AP42" s="116"/>
      <c r="AQ42" s="116">
        <v>25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80</v>
      </c>
      <c r="AG43" s="121">
        <v>9</v>
      </c>
      <c r="AH43" s="121"/>
      <c r="AI43" s="121">
        <v>14</v>
      </c>
      <c r="AJ43" s="121"/>
      <c r="AK43" s="121">
        <v>20</v>
      </c>
      <c r="AL43" s="121"/>
      <c r="AM43" s="121">
        <v>21</v>
      </c>
      <c r="AN43" s="121"/>
      <c r="AO43" s="121">
        <v>9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81</v>
      </c>
      <c r="AG44" s="116">
        <v>18</v>
      </c>
      <c r="AH44" s="116"/>
      <c r="AI44" s="116">
        <v>12</v>
      </c>
      <c r="AJ44" s="116"/>
      <c r="AK44" s="116">
        <v>30</v>
      </c>
      <c r="AL44" s="116"/>
      <c r="AM44" s="116">
        <v>14</v>
      </c>
      <c r="AN44" s="116"/>
      <c r="AO44" s="116">
        <v>13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82</v>
      </c>
      <c r="AG45" s="121">
        <v>18</v>
      </c>
      <c r="AH45" s="121"/>
      <c r="AI45" s="121">
        <v>22</v>
      </c>
      <c r="AJ45" s="121"/>
      <c r="AK45" s="121">
        <v>32</v>
      </c>
      <c r="AL45" s="121"/>
      <c r="AM45" s="121">
        <v>16</v>
      </c>
      <c r="AN45" s="121"/>
      <c r="AO45" s="121">
        <v>11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83</v>
      </c>
      <c r="AG46" s="116">
        <v>49</v>
      </c>
      <c r="AH46" s="116"/>
      <c r="AI46" s="116">
        <v>18</v>
      </c>
      <c r="AJ46" s="116"/>
      <c r="AK46" s="116">
        <v>41</v>
      </c>
      <c r="AL46" s="116"/>
      <c r="AM46" s="116">
        <v>21</v>
      </c>
      <c r="AN46" s="116"/>
      <c r="AO46" s="116">
        <v>13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84</v>
      </c>
      <c r="AG47" s="121">
        <v>42</v>
      </c>
      <c r="AH47" s="121"/>
      <c r="AI47" s="121">
        <v>27</v>
      </c>
      <c r="AJ47" s="121"/>
      <c r="AK47" s="121">
        <v>29</v>
      </c>
      <c r="AL47" s="121"/>
      <c r="AM47" s="121">
        <v>15</v>
      </c>
      <c r="AN47" s="121"/>
      <c r="AO47" s="121">
        <v>26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85</v>
      </c>
      <c r="AG48" s="116">
        <v>29</v>
      </c>
      <c r="AH48" s="116"/>
      <c r="AI48" s="116">
        <v>24</v>
      </c>
      <c r="AJ48" s="116"/>
      <c r="AK48" s="116">
        <v>25</v>
      </c>
      <c r="AL48" s="116"/>
      <c r="AM48" s="116">
        <v>21</v>
      </c>
      <c r="AN48" s="116"/>
      <c r="AO48" s="116">
        <v>55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86</v>
      </c>
      <c r="AG49" s="121">
        <v>20</v>
      </c>
      <c r="AH49" s="121"/>
      <c r="AI49" s="121">
        <v>26</v>
      </c>
      <c r="AJ49" s="121"/>
      <c r="AK49" s="121">
        <v>32</v>
      </c>
      <c r="AL49" s="121"/>
      <c r="AM49" s="121">
        <v>24</v>
      </c>
      <c r="AN49" s="121"/>
      <c r="AO49" s="121">
        <v>28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87</v>
      </c>
      <c r="AG50" s="116">
        <v>12</v>
      </c>
      <c r="AH50" s="116"/>
      <c r="AI50" s="116">
        <v>23</v>
      </c>
      <c r="AJ50" s="116"/>
      <c r="AK50" s="116">
        <v>21</v>
      </c>
      <c r="AL50" s="116"/>
      <c r="AM50" s="116">
        <v>8</v>
      </c>
      <c r="AN50" s="116"/>
      <c r="AO50" s="116">
        <v>45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88</v>
      </c>
      <c r="AG51" s="121">
        <v>16</v>
      </c>
      <c r="AH51" s="121"/>
      <c r="AI51" s="121">
        <v>29</v>
      </c>
      <c r="AJ51" s="121"/>
      <c r="AK51" s="121">
        <v>23</v>
      </c>
      <c r="AL51" s="121"/>
      <c r="AM51" s="121">
        <v>17</v>
      </c>
      <c r="AN51" s="121"/>
      <c r="AO51" s="121">
        <v>40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89</v>
      </c>
      <c r="AG52" s="116">
        <v>10</v>
      </c>
      <c r="AH52" s="116"/>
      <c r="AI52" s="116">
        <v>30</v>
      </c>
      <c r="AJ52" s="116"/>
      <c r="AK52" s="116">
        <v>23</v>
      </c>
      <c r="AL52" s="116"/>
      <c r="AM52" s="116">
        <v>13</v>
      </c>
      <c r="AN52" s="116"/>
      <c r="AO52" s="116">
        <v>17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90</v>
      </c>
      <c r="AG53" s="121">
        <v>9</v>
      </c>
      <c r="AH53" s="121"/>
      <c r="AI53" s="121">
        <v>35</v>
      </c>
      <c r="AJ53" s="121"/>
      <c r="AK53" s="121">
        <v>23</v>
      </c>
      <c r="AL53" s="121"/>
      <c r="AM53" s="121">
        <v>12</v>
      </c>
      <c r="AN53" s="121"/>
      <c r="AO53" s="121">
        <v>25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2016-02-24T12:11:10Z</dcterms:created>
  <dcterms:modified xsi:type="dcterms:W3CDTF">2016-02-24T12:11:13Z</dcterms:modified>
</cp:coreProperties>
</file>