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2" i="1" l="1"/>
  <c r="BG30" i="1"/>
  <c r="AT30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 s="1"/>
  <c r="BI10" i="1"/>
  <c r="BI11" i="1" l="1"/>
  <c r="AT31" i="1"/>
  <c r="BG31" i="1"/>
  <c r="BG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V8" i="1" l="1"/>
  <c r="BR8" i="1"/>
  <c r="BU8" i="1"/>
  <c r="BT8" i="1"/>
  <c r="BQ10" i="1"/>
  <c r="BW8" i="1"/>
  <c r="BS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BY10" i="1" l="1"/>
  <c r="CB8" i="1"/>
  <c r="CE8" i="1"/>
  <c r="CA8" i="1"/>
  <c r="CD8" i="1"/>
  <c r="BZ8" i="1"/>
  <c r="CC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L8" i="1" l="1"/>
  <c r="CH8" i="1"/>
  <c r="CG10" i="1"/>
  <c r="CK8" i="1"/>
  <c r="CJ8" i="1"/>
  <c r="CM8" i="1"/>
  <c r="CI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<sst xmlns="http://schemas.openxmlformats.org/spreadsheetml/2006/main" count="1455" uniqueCount="93">
  <si>
    <t>Queens</t>
  </si>
  <si>
    <t>Year</t>
  </si>
  <si>
    <t>Neighborhood</t>
  </si>
  <si>
    <t>Bayside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</si>
  <si>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</si>
  <si>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</si>
  <si>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</si>
  <si>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</si>
  <si>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</si>
  <si>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</si>
  <si>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</si>
  <si>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</si>
  <si>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</si>
  <si>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</si>
  <si>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</si>
  <si>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</si>
  <si>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</si>
  <si>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</si>
  <si>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</si>
  <si>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</si>
  <si>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</si>
  <si>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</si>
  <si>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</si>
  <si>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</si>
  <si>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22209 37 Ave</t>
  </si>
  <si>
    <t>4-06192-0087</t>
  </si>
  <si>
    <t>House</t>
  </si>
  <si>
    <t/>
  </si>
  <si>
    <t>5620 230 St</t>
  </si>
  <si>
    <t>4-07514-0037</t>
  </si>
  <si>
    <t>5348 Bell Blvd</t>
  </si>
  <si>
    <t>4-07424-0021</t>
  </si>
  <si>
    <t>4219 209 St</t>
  </si>
  <si>
    <t>4-06276-0052</t>
  </si>
  <si>
    <t>3007 Corporal Kennedy St</t>
  </si>
  <si>
    <t>4-05994-0073</t>
  </si>
  <si>
    <t>21436 45 Dr</t>
  </si>
  <si>
    <t>4-07331-0021</t>
  </si>
  <si>
    <t>4539 217 St</t>
  </si>
  <si>
    <t>4-07337-0019</t>
  </si>
  <si>
    <t>5034 203 St</t>
  </si>
  <si>
    <t>4-07379-0022</t>
  </si>
  <si>
    <t>5857 206 St</t>
  </si>
  <si>
    <t>4-07457-0043</t>
  </si>
  <si>
    <t>3234 201 St</t>
  </si>
  <si>
    <t>4-06027-0022</t>
  </si>
  <si>
    <t>3318 201 St</t>
  </si>
  <si>
    <t>4-06076-0014</t>
  </si>
  <si>
    <t>4732 207 St</t>
  </si>
  <si>
    <t>4-07321-0036</t>
  </si>
  <si>
    <t>20009 34 Ave</t>
  </si>
  <si>
    <t>4-06076-0030</t>
  </si>
  <si>
    <t>20215 42 Ave #8B</t>
  </si>
  <si>
    <t>4-06205-0001</t>
  </si>
  <si>
    <t>Coop</t>
  </si>
  <si>
    <t>n/a</t>
  </si>
  <si>
    <t>22055 46 Ave #10A</t>
  </si>
  <si>
    <t>4-07474-0050</t>
  </si>
  <si>
    <t>4602-4642 215 Pl #1</t>
  </si>
  <si>
    <t>4-07341-0012</t>
  </si>
  <si>
    <t>20910 41 Ave #5A</t>
  </si>
  <si>
    <t>4-06216-0001</t>
  </si>
  <si>
    <t>4728 215 Pl #2C</t>
  </si>
  <si>
    <t>4-07347-0007</t>
  </si>
  <si>
    <t>20403-20407 35 Ave #393</t>
  </si>
  <si>
    <t>4-06149-0001</t>
  </si>
  <si>
    <t>20002-20014 35 Ave #211</t>
  </si>
  <si>
    <t>4-06143-0001</t>
  </si>
  <si>
    <t>20502-20520 35 Ave #293</t>
  </si>
  <si>
    <t>4-06150-0001</t>
  </si>
  <si>
    <t>20910 41 Ave #2R</t>
  </si>
  <si>
    <t>4843 211 St</t>
  </si>
  <si>
    <t>4-07370-0054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</si>
  <si>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</si>
  <si>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</si>
  <si>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</si>
  <si>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</si>
  <si>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</si>
  <si>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</si>
  <si>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</si>
  <si>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</si>
  <si>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</si>
  <si>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</si>
  <si>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</si>
  <si>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</si>
  <si>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</si>
  <si>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</si>
  <si>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$530K</t>
  </si>
  <si>
    <t>$370K</t>
  </si>
  <si>
    <t>-12% Y-o-Y</t>
  </si>
  <si>
    <t>-21% Y-o-Y</t>
  </si>
  <si>
    <t>0%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</si>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</sst>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26</c:v>
                </c:pt>
                <c:pt idx="1">
                  <c:v>19</c:v>
                </c:pt>
                <c:pt idx="2">
                  <c:v>16</c:v>
                </c:pt>
                <c:pt idx="3">
                  <c:v>22</c:v>
                </c:pt>
                <c:pt idx="4">
                  <c:v>20</c:v>
                </c:pt>
                <c:pt idx="5">
                  <c:v>33</c:v>
                </c:pt>
                <c:pt idx="6">
                  <c:v>42</c:v>
                </c:pt>
                <c:pt idx="7">
                  <c:v>41</c:v>
                </c:pt>
                <c:pt idx="8">
                  <c:v>43</c:v>
                </c:pt>
                <c:pt idx="9">
                  <c:v>34</c:v>
                </c:pt>
                <c:pt idx="10">
                  <c:v>27</c:v>
                </c:pt>
                <c:pt idx="11">
                  <c:v>42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29</c:v>
                </c:pt>
                <c:pt idx="1">
                  <c:v>22</c:v>
                </c:pt>
                <c:pt idx="2">
                  <c:v>26</c:v>
                </c:pt>
                <c:pt idx="3">
                  <c:v>23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36</c:v>
                </c:pt>
                <c:pt idx="8">
                  <c:v>27</c:v>
                </c:pt>
                <c:pt idx="9">
                  <c:v>34</c:v>
                </c:pt>
                <c:pt idx="10">
                  <c:v>29</c:v>
                </c:pt>
                <c:pt idx="11">
                  <c:v>32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7360"/>
        <c:axId val="434213632"/>
      </c:barChart>
      <c:catAx>
        <c:axId val="4342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13632"/>
        <c:crosses val="autoZero"/>
        <c:auto val="1"/>
        <c:lblAlgn val="ctr"/>
        <c:lblOffset val="100"/>
        <c:noMultiLvlLbl val="0"/>
      </c:catAx>
      <c:valAx>
        <c:axId val="434213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7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340.70501019599004</c:v>
              </c:pt>
              <c:pt idx="1">
                <c:v>326.39982967851802</c:v>
              </c:pt>
              <c:pt idx="2">
                <c:v>418.42105263157902</c:v>
              </c:pt>
              <c:pt idx="3">
                <c:v>409.83948797965803</c:v>
              </c:pt>
              <c:pt idx="4">
                <c:v>390.52287581699301</c:v>
              </c:pt>
              <c:pt idx="5">
                <c:v>406.567665517546</c:v>
              </c:pt>
              <c:pt idx="6">
                <c:v>416</c:v>
              </c:pt>
              <c:pt idx="7">
                <c:v>394.16666666666703</c:v>
              </c:pt>
              <c:pt idx="8">
                <c:v>409.20716112532006</c:v>
              </c:pt>
              <c:pt idx="9">
                <c:v>320.63449667616305</c:v>
              </c:pt>
              <c:pt idx="10">
                <c:v>408.49673202614406</c:v>
              </c:pt>
              <c:pt idx="11">
                <c:v>379.73457675753201</c:v>
              </c:pt>
              <c:pt idx="12">
                <c:v>405.31475748194003</c:v>
              </c:pt>
              <c:pt idx="13">
                <c:v>419.02136457615399</c:v>
              </c:pt>
              <c:pt idx="14">
                <c:v>375.92325836398601</c:v>
              </c:pt>
              <c:pt idx="15">
                <c:v>413.71158392435001</c:v>
              </c:pt>
              <c:pt idx="16">
                <c:v>428.57870900916805</c:v>
              </c:pt>
              <c:pt idx="17">
                <c:v>402.17599431041106</c:v>
              </c:pt>
              <c:pt idx="18">
                <c:v>418.77934272300507</c:v>
              </c:pt>
              <c:pt idx="19">
                <c:v>412.63372389200202</c:v>
              </c:pt>
              <c:pt idx="20">
                <c:v>396.484375</c:v>
              </c:pt>
              <c:pt idx="21">
                <c:v>432.020425226947</c:v>
              </c:pt>
              <c:pt idx="22">
                <c:v>418.67564312363402</c:v>
              </c:pt>
              <c:pt idx="23">
                <c:v>435.95679012345704</c:v>
              </c:pt>
              <c:pt idx="24">
                <c:v>431.70370370370404</c:v>
              </c:pt>
              <c:pt idx="25">
                <c:v>459.13461538461502</c:v>
              </c:pt>
              <c:pt idx="26">
                <c:v>450.33670033670001</c:v>
              </c:pt>
              <c:pt idx="27">
                <c:v>343.97482014388504</c:v>
              </c:pt>
              <c:pt idx="28">
                <c:v>424.20283162317105</c:v>
              </c:pt>
              <c:pt idx="29">
                <c:v>462.86848072562401</c:v>
              </c:pt>
              <c:pt idx="30">
                <c:v>473.14814814814798</c:v>
              </c:pt>
              <c:pt idx="31">
                <c:v>472.67287234042601</c:v>
              </c:pt>
              <c:pt idx="32">
                <c:v>459.95670995671003</c:v>
              </c:pt>
              <c:pt idx="33">
                <c:v>453.30607166660604</c:v>
              </c:pt>
              <c:pt idx="34">
                <c:v>453.46503924135402</c:v>
              </c:pt>
              <c:pt idx="35">
                <c:v>517.650816402842</c:v>
              </c:pt>
              <c:pt idx="36">
                <c:v>481.66368515205704</c:v>
              </c:pt>
              <c:pt idx="37">
                <c:v>460.18518518518505</c:v>
              </c:pt>
              <c:pt idx="38">
                <c:v>512.82051282051304</c:v>
              </c:pt>
              <c:pt idx="39">
                <c:v>446.11794456995705</c:v>
              </c:pt>
              <c:pt idx="40">
                <c:v>421.574300461831</c:v>
              </c:pt>
              <c:pt idx="41">
                <c:v>449.18611607156106</c:v>
              </c:pt>
              <c:pt idx="42">
                <c:v>502.70953757225402</c:v>
              </c:pt>
              <c:pt idx="43">
                <c:v>567.67337807606305</c:v>
              </c:pt>
              <c:pt idx="44">
                <c:v>496.30411826821501</c:v>
              </c:pt>
              <c:pt idx="45">
                <c:v>492.209631728045</c:v>
              </c:pt>
              <c:pt idx="46">
                <c:v>480.70841239721705</c:v>
              </c:pt>
              <c:pt idx="47">
                <c:v>517.88660698613307</c:v>
              </c:pt>
              <c:pt idx="48">
                <c:v>483.74613003096005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10888"/>
        <c:axId val="434208144"/>
      </c:lineChart>
      <c:catAx>
        <c:axId val="434210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8144"/>
        <c:crosses val="autoZero"/>
        <c:auto val="1"/>
        <c:lblAlgn val="ctr"/>
        <c:lblOffset val="100"/>
        <c:noMultiLvlLbl val="0"/>
      </c:catAx>
      <c:valAx>
        <c:axId val="434208144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0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420000</c:v>
              </c:pt>
              <c:pt idx="1">
                <c:v>525000</c:v>
              </c:pt>
              <c:pt idx="2">
                <c:v>575000</c:v>
              </c:pt>
              <c:pt idx="3">
                <c:v>502500</c:v>
              </c:pt>
              <c:pt idx="4">
                <c:v>572500</c:v>
              </c:pt>
              <c:pt idx="5">
                <c:v>611500</c:v>
              </c:pt>
              <c:pt idx="6">
                <c:v>590000</c:v>
              </c:pt>
              <c:pt idx="7">
                <c:v>492500</c:v>
              </c:pt>
              <c:pt idx="8">
                <c:v>548000</c:v>
              </c:pt>
              <c:pt idx="9">
                <c:v>511250</c:v>
              </c:pt>
              <c:pt idx="10">
                <c:v>528000</c:v>
              </c:pt>
              <c:pt idx="11">
                <c:v>530500</c:v>
              </c:pt>
              <c:pt idx="12">
                <c:v>485000</c:v>
              </c:pt>
              <c:pt idx="13">
                <c:v>608000</c:v>
              </c:pt>
              <c:pt idx="14">
                <c:v>455500</c:v>
              </c:pt>
              <c:pt idx="15">
                <c:v>587701.25</c:v>
              </c:pt>
              <c:pt idx="16">
                <c:v>515000</c:v>
              </c:pt>
              <c:pt idx="17">
                <c:v>529000</c:v>
              </c:pt>
              <c:pt idx="18">
                <c:v>519500</c:v>
              </c:pt>
              <c:pt idx="19">
                <c:v>588500</c:v>
              </c:pt>
              <c:pt idx="20">
                <c:v>475000</c:v>
              </c:pt>
              <c:pt idx="21">
                <c:v>558500</c:v>
              </c:pt>
              <c:pt idx="22">
                <c:v>590000</c:v>
              </c:pt>
              <c:pt idx="23">
                <c:v>589000</c:v>
              </c:pt>
              <c:pt idx="24">
                <c:v>545000</c:v>
              </c:pt>
              <c:pt idx="25">
                <c:v>600000</c:v>
              </c:pt>
              <c:pt idx="26">
                <c:v>671000</c:v>
              </c:pt>
              <c:pt idx="27">
                <c:v>538500</c:v>
              </c:pt>
              <c:pt idx="28">
                <c:v>709250</c:v>
              </c:pt>
              <c:pt idx="29">
                <c:v>560000</c:v>
              </c:pt>
              <c:pt idx="30">
                <c:v>687500</c:v>
              </c:pt>
              <c:pt idx="31">
                <c:v>645000</c:v>
              </c:pt>
              <c:pt idx="32">
                <c:v>592000</c:v>
              </c:pt>
              <c:pt idx="33">
                <c:v>617095.09499999997</c:v>
              </c:pt>
              <c:pt idx="34">
                <c:v>680000</c:v>
              </c:pt>
              <c:pt idx="35">
                <c:v>740365</c:v>
              </c:pt>
              <c:pt idx="36">
                <c:v>600000</c:v>
              </c:pt>
              <c:pt idx="37">
                <c:v>530500</c:v>
              </c:pt>
              <c:pt idx="38">
                <c:v>612500</c:v>
              </c:pt>
              <c:pt idx="39">
                <c:v>588000</c:v>
              </c:pt>
              <c:pt idx="40">
                <c:v>685000</c:v>
              </c:pt>
              <c:pt idx="41">
                <c:v>601900</c:v>
              </c:pt>
              <c:pt idx="42">
                <c:v>649000</c:v>
              </c:pt>
              <c:pt idx="43">
                <c:v>563017.59</c:v>
              </c:pt>
              <c:pt idx="44">
                <c:v>740000</c:v>
              </c:pt>
              <c:pt idx="45">
                <c:v>671205</c:v>
              </c:pt>
              <c:pt idx="46">
                <c:v>638000</c:v>
              </c:pt>
              <c:pt idx="47">
                <c:v>639444</c:v>
              </c:pt>
              <c:pt idx="48">
                <c:v>530000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2456"/>
        <c:axId val="434212848"/>
      </c:barChart>
      <c:catAx>
        <c:axId val="43421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2848"/>
        <c:crossesAt val="0"/>
        <c:auto val="1"/>
        <c:lblAlgn val="ctr"/>
        <c:lblOffset val="100"/>
        <c:noMultiLvlLbl val="0"/>
      </c:catAx>
      <c:valAx>
        <c:axId val="434212848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24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534036.4</c:v>
              </c:pt>
              <c:pt idx="1">
                <c:v>533250</c:v>
              </c:pt>
              <c:pt idx="2">
                <c:v>628000</c:v>
              </c:pt>
              <c:pt idx="3">
                <c:v>580402.5</c:v>
              </c:pt>
              <c:pt idx="4">
                <c:v>597838.125</c:v>
              </c:pt>
              <c:pt idx="5">
                <c:v>540000</c:v>
              </c:pt>
              <c:pt idx="6">
                <c:v>617500</c:v>
              </c:pt>
              <c:pt idx="7">
                <c:v>564000</c:v>
              </c:pt>
              <c:pt idx="8">
                <c:v>512500</c:v>
              </c:pt>
              <c:pt idx="9">
                <c:v>542500</c:v>
              </c:pt>
              <c:pt idx="10">
                <c:v>549000</c:v>
              </c:pt>
              <c:pt idx="11">
                <c:v>522500</c:v>
              </c:pt>
              <c:pt idx="12">
                <c:v>519000</c:v>
              </c:pt>
              <c:pt idx="13">
                <c:v>550000</c:v>
              </c:pt>
              <c:pt idx="14">
                <c:v>526000</c:v>
              </c:pt>
              <c:pt idx="15">
                <c:v>590000</c:v>
              </c:pt>
              <c:pt idx="16">
                <c:v>600000</c:v>
              </c:pt>
              <c:pt idx="17">
                <c:v>590000</c:v>
              </c:pt>
              <c:pt idx="18">
                <c:v>645000</c:v>
              </c:pt>
              <c:pt idx="19">
                <c:v>685282.25</c:v>
              </c:pt>
              <c:pt idx="20">
                <c:v>590500</c:v>
              </c:pt>
              <c:pt idx="21">
                <c:v>633157.5</c:v>
              </c:pt>
              <c:pt idx="22">
                <c:v>658000</c:v>
              </c:pt>
              <c:pt idx="23">
                <c:v>650000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6768"/>
        <c:axId val="434221864"/>
      </c:barChart>
      <c:catAx>
        <c:axId val="4342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1864"/>
        <c:crossesAt val="0"/>
        <c:auto val="1"/>
        <c:lblAlgn val="ctr"/>
        <c:lblOffset val="100"/>
        <c:noMultiLvlLbl val="0"/>
      </c:catAx>
      <c:valAx>
        <c:axId val="43422186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67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0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Queens_Bayside.png" TargetMode="External"/><Relationship Id="rId2" Type="http://schemas.openxmlformats.org/officeDocument/2006/relationships/image" Target="file:///C:\Reports\Queens_Bayside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23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$530K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$484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Bayside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Bayside,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60.9%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39.1%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/>
          </cell>
          <cell r="BE30" t="str">
            <v>n/a</v>
          </cell>
        </row>
        <row r="31">
          <cell r="AT31" t="str">
            <v>Co-ops</v>
          </cell>
          <cell r="BE31">
            <v>9</v>
          </cell>
        </row>
        <row r="32">
          <cell r="AT32" t="str">
            <v>Houses</v>
          </cell>
          <cell r="BE32">
            <v>14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26</v>
          </cell>
          <cell r="AO42">
            <v>29</v>
          </cell>
          <cell r="AQ42">
            <v>23</v>
          </cell>
        </row>
        <row r="43">
          <cell r="AF43" t="str">
            <v>Feb</v>
          </cell>
          <cell r="AM43">
            <v>19</v>
          </cell>
          <cell r="AO43">
            <v>22</v>
          </cell>
        </row>
        <row r="44">
          <cell r="AF44" t="str">
            <v>Mar</v>
          </cell>
          <cell r="AM44">
            <v>16</v>
          </cell>
          <cell r="AO44">
            <v>26</v>
          </cell>
        </row>
        <row r="45">
          <cell r="AF45" t="str">
            <v>Apr</v>
          </cell>
          <cell r="AM45">
            <v>22</v>
          </cell>
          <cell r="AO45">
            <v>23</v>
          </cell>
        </row>
        <row r="46">
          <cell r="AF46" t="str">
            <v>May</v>
          </cell>
          <cell r="AM46">
            <v>20</v>
          </cell>
          <cell r="AO46">
            <v>31</v>
          </cell>
        </row>
        <row r="47">
          <cell r="AF47" t="str">
            <v>Jun</v>
          </cell>
          <cell r="AM47">
            <v>33</v>
          </cell>
          <cell r="AO47">
            <v>32</v>
          </cell>
        </row>
        <row r="48">
          <cell r="AF48" t="str">
            <v>Jul</v>
          </cell>
          <cell r="AM48">
            <v>42</v>
          </cell>
          <cell r="AO48">
            <v>30</v>
          </cell>
        </row>
        <row r="49">
          <cell r="AF49" t="str">
            <v>Aug</v>
          </cell>
          <cell r="AM49">
            <v>41</v>
          </cell>
          <cell r="AO49">
            <v>36</v>
          </cell>
        </row>
        <row r="50">
          <cell r="AF50" t="str">
            <v>Sep</v>
          </cell>
          <cell r="AM50">
            <v>43</v>
          </cell>
          <cell r="AO50">
            <v>27</v>
          </cell>
        </row>
        <row r="51">
          <cell r="AF51" t="str">
            <v>Oct</v>
          </cell>
          <cell r="AM51">
            <v>34</v>
          </cell>
          <cell r="AO51">
            <v>34</v>
          </cell>
        </row>
        <row r="52">
          <cell r="AF52" t="str">
            <v>Nov</v>
          </cell>
          <cell r="AM52">
            <v>27</v>
          </cell>
          <cell r="AO52">
            <v>29</v>
          </cell>
        </row>
        <row r="53">
          <cell r="AF53" t="str">
            <v>Dec</v>
          </cell>
          <cell r="AM53">
            <v>42</v>
          </cell>
          <cell r="AO53">
            <v>32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534036.4</v>
          </cell>
        </row>
        <row r="3">
          <cell r="Q3" t="str">
            <v>Q2 2010</v>
          </cell>
          <cell r="R3">
            <v>533250</v>
          </cell>
        </row>
        <row r="4">
          <cell r="Q4" t="str">
            <v>Q3 2010</v>
          </cell>
          <cell r="R4">
            <v>628000</v>
          </cell>
        </row>
        <row r="5">
          <cell r="Q5" t="str">
            <v>Q4 2010</v>
          </cell>
          <cell r="R5">
            <v>580402.5</v>
          </cell>
        </row>
        <row r="6">
          <cell r="Q6" t="str">
            <v>Q1 2011</v>
          </cell>
          <cell r="R6">
            <v>597838.125</v>
          </cell>
        </row>
        <row r="7">
          <cell r="Q7" t="str">
            <v>Q2 2011</v>
          </cell>
          <cell r="R7">
            <v>540000</v>
          </cell>
        </row>
        <row r="8">
          <cell r="Q8" t="str">
            <v>Q3 2011</v>
          </cell>
          <cell r="R8">
            <v>617500</v>
          </cell>
        </row>
        <row r="9">
          <cell r="Q9" t="str">
            <v>Q4 2011</v>
          </cell>
          <cell r="R9">
            <v>564000</v>
          </cell>
        </row>
        <row r="10">
          <cell r="Q10" t="str">
            <v>Q1 2012</v>
          </cell>
          <cell r="R10">
            <v>512500</v>
          </cell>
        </row>
        <row r="11">
          <cell r="Q11" t="str">
            <v>Q2 2012</v>
          </cell>
          <cell r="R11">
            <v>542500</v>
          </cell>
        </row>
        <row r="12">
          <cell r="Q12" t="str">
            <v>Q3 2012</v>
          </cell>
          <cell r="R12">
            <v>549000</v>
          </cell>
        </row>
        <row r="13">
          <cell r="Q13" t="str">
            <v>Q4 2012</v>
          </cell>
          <cell r="R13">
            <v>522500</v>
          </cell>
        </row>
        <row r="14">
          <cell r="Q14" t="str">
            <v>Q1 2013</v>
          </cell>
          <cell r="R14">
            <v>519000</v>
          </cell>
        </row>
        <row r="15">
          <cell r="Q15" t="str">
            <v>Q2 2013</v>
          </cell>
          <cell r="R15">
            <v>550000</v>
          </cell>
        </row>
        <row r="16">
          <cell r="Q16" t="str">
            <v>Q3 2013</v>
          </cell>
          <cell r="R16">
            <v>526000</v>
          </cell>
        </row>
        <row r="17">
          <cell r="Q17" t="str">
            <v>Q4 2013</v>
          </cell>
          <cell r="R17">
            <v>590000</v>
          </cell>
        </row>
        <row r="18">
          <cell r="Q18" t="str">
            <v>Q1 2014</v>
          </cell>
          <cell r="R18">
            <v>600000</v>
          </cell>
        </row>
        <row r="19">
          <cell r="Q19" t="str">
            <v>Q2 2014</v>
          </cell>
          <cell r="R19">
            <v>590000</v>
          </cell>
        </row>
        <row r="20">
          <cell r="Q20" t="str">
            <v>Q3 2014</v>
          </cell>
          <cell r="R20">
            <v>645000</v>
          </cell>
        </row>
        <row r="21">
          <cell r="Q21" t="str">
            <v>Q4 2014</v>
          </cell>
          <cell r="R21">
            <v>685282.25</v>
          </cell>
        </row>
        <row r="22">
          <cell r="Q22" t="str">
            <v>Q1 2015</v>
          </cell>
          <cell r="R22">
            <v>590500</v>
          </cell>
        </row>
        <row r="23">
          <cell r="Q23" t="str">
            <v>Q2 2015</v>
          </cell>
          <cell r="R23">
            <v>633157.5</v>
          </cell>
        </row>
        <row r="24">
          <cell r="Q24" t="str">
            <v>Q3 2015</v>
          </cell>
          <cell r="R24">
            <v>658000</v>
          </cell>
        </row>
        <row r="25">
          <cell r="Q25" t="str">
            <v>Q4 2015</v>
          </cell>
          <cell r="R25">
            <v>650000</v>
          </cell>
        </row>
        <row r="26">
          <cell r="G26" t="str">
            <v>Jan 2012</v>
          </cell>
          <cell r="H26">
            <v>420000</v>
          </cell>
          <cell r="J26">
            <v>340.70501019599004</v>
          </cell>
        </row>
        <row r="27">
          <cell r="G27" t="str">
            <v>Feb 2012</v>
          </cell>
          <cell r="H27">
            <v>525000</v>
          </cell>
          <cell r="J27">
            <v>326.39982967851802</v>
          </cell>
        </row>
        <row r="28">
          <cell r="G28" t="str">
            <v>Mar 2012</v>
          </cell>
          <cell r="H28">
            <v>575000</v>
          </cell>
          <cell r="J28">
            <v>418.42105263157902</v>
          </cell>
        </row>
        <row r="29">
          <cell r="G29" t="str">
            <v>Apr 2012</v>
          </cell>
          <cell r="H29">
            <v>502500</v>
          </cell>
          <cell r="J29">
            <v>409.83948797965803</v>
          </cell>
        </row>
        <row r="30">
          <cell r="G30" t="str">
            <v>May 2012</v>
          </cell>
          <cell r="H30">
            <v>572500</v>
          </cell>
          <cell r="J30">
            <v>390.52287581699301</v>
          </cell>
        </row>
        <row r="31">
          <cell r="G31" t="str">
            <v>Jun 2012</v>
          </cell>
          <cell r="H31">
            <v>611500</v>
          </cell>
          <cell r="J31">
            <v>406.567665517546</v>
          </cell>
        </row>
        <row r="32">
          <cell r="G32" t="str">
            <v>Jul 2012</v>
          </cell>
          <cell r="H32">
            <v>590000</v>
          </cell>
          <cell r="J32">
            <v>416</v>
          </cell>
        </row>
        <row r="33">
          <cell r="G33" t="str">
            <v>Aug 2012</v>
          </cell>
          <cell r="H33">
            <v>492500</v>
          </cell>
          <cell r="J33">
            <v>394.16666666666703</v>
          </cell>
        </row>
        <row r="34">
          <cell r="G34" t="str">
            <v>Sep 2012</v>
          </cell>
          <cell r="H34">
            <v>548000</v>
          </cell>
          <cell r="J34">
            <v>409.20716112532006</v>
          </cell>
        </row>
        <row r="35">
          <cell r="G35" t="str">
            <v>Oct 2012</v>
          </cell>
          <cell r="H35">
            <v>511250</v>
          </cell>
          <cell r="J35">
            <v>320.63449667616305</v>
          </cell>
        </row>
        <row r="36">
          <cell r="G36" t="str">
            <v>Nov 2012</v>
          </cell>
          <cell r="H36">
            <v>528000</v>
          </cell>
          <cell r="J36">
            <v>408.49673202614406</v>
          </cell>
        </row>
        <row r="37">
          <cell r="G37" t="str">
            <v>Dec 2012</v>
          </cell>
          <cell r="H37">
            <v>530500</v>
          </cell>
          <cell r="J37">
            <v>379.73457675753201</v>
          </cell>
        </row>
        <row r="38">
          <cell r="G38" t="str">
            <v>Jan 2013</v>
          </cell>
          <cell r="H38">
            <v>485000</v>
          </cell>
          <cell r="J38">
            <v>405.31475748194003</v>
          </cell>
        </row>
        <row r="39">
          <cell r="G39" t="str">
            <v>Feb 2013</v>
          </cell>
          <cell r="H39">
            <v>608000</v>
          </cell>
          <cell r="J39">
            <v>419.02136457615399</v>
          </cell>
        </row>
        <row r="40">
          <cell r="G40" t="str">
            <v>Mar 2013</v>
          </cell>
          <cell r="H40">
            <v>455500</v>
          </cell>
          <cell r="J40">
            <v>375.92325836398601</v>
          </cell>
        </row>
        <row r="41">
          <cell r="G41" t="str">
            <v>Apr 2013</v>
          </cell>
          <cell r="H41">
            <v>587701.25</v>
          </cell>
          <cell r="J41">
            <v>413.71158392435001</v>
          </cell>
        </row>
        <row r="42">
          <cell r="G42" t="str">
            <v>May 2013</v>
          </cell>
          <cell r="H42">
            <v>515000</v>
          </cell>
          <cell r="J42">
            <v>428.57870900916805</v>
          </cell>
        </row>
        <row r="43">
          <cell r="G43" t="str">
            <v>Jun 2013</v>
          </cell>
          <cell r="H43">
            <v>529000</v>
          </cell>
          <cell r="J43">
            <v>402.17599431041106</v>
          </cell>
        </row>
        <row r="44">
          <cell r="G44" t="str">
            <v>Jul 2013</v>
          </cell>
          <cell r="H44">
            <v>519500</v>
          </cell>
          <cell r="J44">
            <v>418.77934272300507</v>
          </cell>
        </row>
        <row r="45">
          <cell r="G45" t="str">
            <v>Aug 2013</v>
          </cell>
          <cell r="H45">
            <v>588500</v>
          </cell>
          <cell r="J45">
            <v>412.63372389200202</v>
          </cell>
        </row>
        <row r="46">
          <cell r="G46" t="str">
            <v>Sep 2013</v>
          </cell>
          <cell r="H46">
            <v>475000</v>
          </cell>
          <cell r="J46">
            <v>396.484375</v>
          </cell>
        </row>
        <row r="47">
          <cell r="G47" t="str">
            <v>Oct 2013</v>
          </cell>
          <cell r="H47">
            <v>558500</v>
          </cell>
          <cell r="J47">
            <v>432.020425226947</v>
          </cell>
        </row>
        <row r="48">
          <cell r="G48" t="str">
            <v>Nov 2013</v>
          </cell>
          <cell r="H48">
            <v>590000</v>
          </cell>
          <cell r="J48">
            <v>418.67564312363402</v>
          </cell>
        </row>
        <row r="49">
          <cell r="G49" t="str">
            <v>Dec 2013</v>
          </cell>
          <cell r="H49">
            <v>589000</v>
          </cell>
          <cell r="J49">
            <v>435.95679012345704</v>
          </cell>
        </row>
        <row r="50">
          <cell r="G50" t="str">
            <v>Jan 2014</v>
          </cell>
          <cell r="H50">
            <v>545000</v>
          </cell>
          <cell r="J50">
            <v>431.70370370370404</v>
          </cell>
        </row>
        <row r="51">
          <cell r="G51" t="str">
            <v>Feb 2014</v>
          </cell>
          <cell r="H51">
            <v>600000</v>
          </cell>
          <cell r="J51">
            <v>459.13461538461502</v>
          </cell>
        </row>
        <row r="52">
          <cell r="G52" t="str">
            <v>Mar 2014</v>
          </cell>
          <cell r="H52">
            <v>671000</v>
          </cell>
          <cell r="J52">
            <v>450.33670033670001</v>
          </cell>
        </row>
        <row r="53">
          <cell r="G53" t="str">
            <v>Apr 2014</v>
          </cell>
          <cell r="H53">
            <v>538500</v>
          </cell>
          <cell r="J53">
            <v>343.97482014388504</v>
          </cell>
        </row>
        <row r="54">
          <cell r="G54" t="str">
            <v>May 2014</v>
          </cell>
          <cell r="H54">
            <v>709250</v>
          </cell>
          <cell r="J54">
            <v>424.20283162317105</v>
          </cell>
        </row>
        <row r="55">
          <cell r="G55" t="str">
            <v>Jun 2014</v>
          </cell>
          <cell r="H55">
            <v>560000</v>
          </cell>
          <cell r="J55">
            <v>462.86848072562401</v>
          </cell>
        </row>
        <row r="56">
          <cell r="G56" t="str">
            <v>Jul 2014</v>
          </cell>
          <cell r="H56">
            <v>687500</v>
          </cell>
          <cell r="J56">
            <v>473.14814814814798</v>
          </cell>
        </row>
        <row r="57">
          <cell r="G57" t="str">
            <v>Aug 2014</v>
          </cell>
          <cell r="H57">
            <v>645000</v>
          </cell>
          <cell r="J57">
            <v>472.67287234042601</v>
          </cell>
        </row>
        <row r="58">
          <cell r="G58" t="str">
            <v>Sep 2014</v>
          </cell>
          <cell r="H58">
            <v>592000</v>
          </cell>
          <cell r="J58">
            <v>459.95670995671003</v>
          </cell>
        </row>
        <row r="59">
          <cell r="G59" t="str">
            <v>Oct 2014</v>
          </cell>
          <cell r="H59">
            <v>617095.09499999997</v>
          </cell>
          <cell r="J59">
            <v>453.30607166660604</v>
          </cell>
        </row>
        <row r="60">
          <cell r="G60" t="str">
            <v>Nov 2014</v>
          </cell>
          <cell r="H60">
            <v>680000</v>
          </cell>
          <cell r="J60">
            <v>453.46503924135402</v>
          </cell>
        </row>
        <row r="61">
          <cell r="G61" t="str">
            <v>Dec 2014</v>
          </cell>
          <cell r="H61">
            <v>740365</v>
          </cell>
          <cell r="J61">
            <v>517.650816402842</v>
          </cell>
        </row>
        <row r="62">
          <cell r="G62" t="str">
            <v>Jan 2015</v>
          </cell>
          <cell r="H62">
            <v>600000</v>
          </cell>
          <cell r="J62">
            <v>481.66368515205704</v>
          </cell>
        </row>
        <row r="63">
          <cell r="G63" t="str">
            <v>Feb 2015</v>
          </cell>
          <cell r="H63">
            <v>530500</v>
          </cell>
          <cell r="J63">
            <v>460.18518518518505</v>
          </cell>
        </row>
        <row r="64">
          <cell r="G64" t="str">
            <v>Mar 2015</v>
          </cell>
          <cell r="H64">
            <v>612500</v>
          </cell>
          <cell r="J64">
            <v>512.82051282051304</v>
          </cell>
        </row>
        <row r="65">
          <cell r="G65" t="str">
            <v>Apr 2015</v>
          </cell>
          <cell r="H65">
            <v>588000</v>
          </cell>
          <cell r="J65">
            <v>446.11794456995705</v>
          </cell>
        </row>
        <row r="66">
          <cell r="G66" t="str">
            <v>May 2015</v>
          </cell>
          <cell r="H66">
            <v>685000</v>
          </cell>
          <cell r="J66">
            <v>421.574300461831</v>
          </cell>
        </row>
        <row r="67">
          <cell r="G67" t="str">
            <v>Jun 2015</v>
          </cell>
          <cell r="H67">
            <v>601900</v>
          </cell>
          <cell r="J67">
            <v>449.18611607156106</v>
          </cell>
        </row>
        <row r="68">
          <cell r="G68" t="str">
            <v>Jul 2015</v>
          </cell>
          <cell r="H68">
            <v>649000</v>
          </cell>
          <cell r="J68">
            <v>502.70953757225402</v>
          </cell>
        </row>
        <row r="69">
          <cell r="G69" t="str">
            <v>Aug 2015</v>
          </cell>
          <cell r="H69">
            <v>563017.59</v>
          </cell>
          <cell r="J69">
            <v>567.67337807606305</v>
          </cell>
        </row>
        <row r="70">
          <cell r="G70" t="str">
            <v>Sep 2015</v>
          </cell>
          <cell r="H70">
            <v>740000</v>
          </cell>
          <cell r="J70">
            <v>496.30411826821501</v>
          </cell>
        </row>
        <row r="71">
          <cell r="G71" t="str">
            <v>Oct 2015</v>
          </cell>
          <cell r="H71">
            <v>671205</v>
          </cell>
          <cell r="J71">
            <v>492.209631728045</v>
          </cell>
        </row>
        <row r="72">
          <cell r="G72" t="str">
            <v>Nov 2015</v>
          </cell>
          <cell r="H72">
            <v>638000</v>
          </cell>
          <cell r="J72">
            <v>480.70841239721705</v>
          </cell>
        </row>
        <row r="73">
          <cell r="G73" t="str">
            <v>Dec 2015</v>
          </cell>
          <cell r="H73">
            <v>639444</v>
          </cell>
          <cell r="J73">
            <v>517.88660698613307</v>
          </cell>
        </row>
        <row r="74">
          <cell r="G74" t="str">
            <v>Jan 2016</v>
          </cell>
          <cell r="H74">
            <v>530000</v>
          </cell>
          <cell r="J74">
            <v>483.74613003096005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23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Bayside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Bayside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73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Bayside, Queens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42388</v>
      </c>
      <c r="BM9" s="42">
        <v>1520000</v>
      </c>
      <c r="BN9" s="40" t="s">
        <v>26</v>
      </c>
      <c r="BO9" s="43">
        <v>3080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74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42391</v>
      </c>
      <c r="BM10" s="50">
        <v>1270000</v>
      </c>
      <c r="BN10" s="48" t="s">
        <v>26</v>
      </c>
      <c r="BO10" s="51">
        <v>2200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30</v>
      </c>
      <c r="BK11" s="40" t="s">
        <v>31</v>
      </c>
      <c r="BL11" s="41">
        <v>42398</v>
      </c>
      <c r="BM11" s="42">
        <v>915000</v>
      </c>
      <c r="BN11" s="40" t="s">
        <v>26</v>
      </c>
      <c r="BO11" s="43">
        <v>1838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32</v>
      </c>
      <c r="BK12" s="48" t="s">
        <v>33</v>
      </c>
      <c r="BL12" s="49">
        <v>42380</v>
      </c>
      <c r="BM12" s="50">
        <v>795000</v>
      </c>
      <c r="BN12" s="48" t="s">
        <v>26</v>
      </c>
      <c r="BO12" s="51">
        <v>2183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Bayside, Queens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34</v>
      </c>
      <c r="BK13" s="40" t="s">
        <v>35</v>
      </c>
      <c r="BL13" s="41">
        <v>42373</v>
      </c>
      <c r="BM13" s="42">
        <v>785000</v>
      </c>
      <c r="BN13" s="40" t="s">
        <v>26</v>
      </c>
      <c r="BO13" s="43">
        <v>948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36</v>
      </c>
      <c r="BK14" s="48" t="s">
        <v>37</v>
      </c>
      <c r="BL14" s="49">
        <v>42384</v>
      </c>
      <c r="BM14" s="50">
        <v>710000</v>
      </c>
      <c r="BN14" s="48" t="s">
        <v>26</v>
      </c>
      <c r="BO14" s="51">
        <v>1640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38</v>
      </c>
      <c r="BK15" s="40" t="s">
        <v>39</v>
      </c>
      <c r="BL15" s="41">
        <v>42398</v>
      </c>
      <c r="BM15" s="42">
        <v>625000</v>
      </c>
      <c r="BN15" s="40" t="s">
        <v>26</v>
      </c>
      <c r="BO15" s="43">
        <v>1292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40</v>
      </c>
      <c r="BK16" s="48" t="s">
        <v>41</v>
      </c>
      <c r="BL16" s="49">
        <v>42381</v>
      </c>
      <c r="BM16" s="50">
        <v>600000</v>
      </c>
      <c r="BN16" s="48" t="s">
        <v>26</v>
      </c>
      <c r="BO16" s="51">
        <v>1408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42</v>
      </c>
      <c r="BK17" s="40" t="s">
        <v>43</v>
      </c>
      <c r="BL17" s="41">
        <v>42396</v>
      </c>
      <c r="BM17" s="42">
        <v>595000</v>
      </c>
      <c r="BN17" s="40" t="s">
        <v>26</v>
      </c>
      <c r="BO17" s="43">
        <v>1152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44</v>
      </c>
      <c r="BK18" s="48" t="s">
        <v>45</v>
      </c>
      <c r="BL18" s="49">
        <v>42384</v>
      </c>
      <c r="BM18" s="50">
        <v>593999</v>
      </c>
      <c r="BN18" s="48" t="s">
        <v>26</v>
      </c>
      <c r="BO18" s="51">
        <v>1050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46</v>
      </c>
      <c r="BK19" s="40" t="s">
        <v>47</v>
      </c>
      <c r="BL19" s="41">
        <v>42375</v>
      </c>
      <c r="BM19" s="42">
        <v>560000</v>
      </c>
      <c r="BN19" s="40" t="s">
        <v>26</v>
      </c>
      <c r="BO19" s="43">
        <v>1080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48</v>
      </c>
      <c r="BK20" s="48" t="s">
        <v>49</v>
      </c>
      <c r="BL20" s="49">
        <v>42394</v>
      </c>
      <c r="BM20" s="50">
        <v>530000</v>
      </c>
      <c r="BN20" s="48" t="s">
        <v>26</v>
      </c>
      <c r="BO20" s="51">
        <v>1600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50</v>
      </c>
      <c r="BK21" s="40" t="s">
        <v>51</v>
      </c>
      <c r="BL21" s="41">
        <v>42376</v>
      </c>
      <c r="BM21" s="42">
        <v>530000</v>
      </c>
      <c r="BN21" s="40" t="s">
        <v>26</v>
      </c>
      <c r="BO21" s="43">
        <v>1130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52</v>
      </c>
      <c r="BK22" s="48" t="s">
        <v>53</v>
      </c>
      <c r="BL22" s="49">
        <v>42397</v>
      </c>
      <c r="BM22" s="50">
        <v>365000</v>
      </c>
      <c r="BN22" s="48" t="s">
        <v>54</v>
      </c>
      <c r="BO22" s="51" t="s">
        <v>55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56</v>
      </c>
      <c r="BK23" s="40" t="s">
        <v>57</v>
      </c>
      <c r="BL23" s="41">
        <v>42389</v>
      </c>
      <c r="BM23" s="42">
        <v>295107.23</v>
      </c>
      <c r="BN23" s="40" t="s">
        <v>54</v>
      </c>
      <c r="BO23" s="43" t="s">
        <v>55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58</v>
      </c>
      <c r="BK24" s="48" t="s">
        <v>59</v>
      </c>
      <c r="BL24" s="49">
        <v>42377</v>
      </c>
      <c r="BM24" s="50">
        <v>250000</v>
      </c>
      <c r="BN24" s="48" t="s">
        <v>54</v>
      </c>
      <c r="BO24" s="51" t="s">
        <v>55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60</v>
      </c>
      <c r="BK25" s="40" t="s">
        <v>61</v>
      </c>
      <c r="BL25" s="41">
        <v>42389</v>
      </c>
      <c r="BM25" s="42">
        <v>225000</v>
      </c>
      <c r="BN25" s="40" t="s">
        <v>54</v>
      </c>
      <c r="BO25" s="43" t="s">
        <v>55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62</v>
      </c>
      <c r="BK26" s="48" t="s">
        <v>63</v>
      </c>
      <c r="BL26" s="49">
        <v>42374</v>
      </c>
      <c r="BM26" s="50">
        <v>223800</v>
      </c>
      <c r="BN26" s="48" t="s">
        <v>54</v>
      </c>
      <c r="BO26" s="51" t="s">
        <v>55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>
        <f t="shared" si="0"/>
        <v>19</v>
      </c>
      <c r="BJ27" s="39" t="s">
        <v>64</v>
      </c>
      <c r="BK27" s="40" t="s">
        <v>65</v>
      </c>
      <c r="BL27" s="41">
        <v>42394</v>
      </c>
      <c r="BM27" s="42">
        <v>165000</v>
      </c>
      <c r="BN27" s="40" t="s">
        <v>54</v>
      </c>
      <c r="BO27" s="43" t="s">
        <v>55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23</v>
      </c>
      <c r="Y28" s="73">
        <v>483.74613003096005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>
        <f t="shared" si="0"/>
        <v>20</v>
      </c>
      <c r="BJ28" s="47" t="s">
        <v>66</v>
      </c>
      <c r="BK28" s="48" t="s">
        <v>67</v>
      </c>
      <c r="BL28" s="49">
        <v>42383</v>
      </c>
      <c r="BM28" s="50">
        <v>162000</v>
      </c>
      <c r="BN28" s="48" t="s">
        <v>54</v>
      </c>
      <c r="BO28" s="51" t="s">
        <v>55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87</v>
      </c>
      <c r="Y29" s="73"/>
      <c r="AA29" s="73"/>
      <c r="AB29" s="73"/>
      <c r="AD29" t="s">
        <v>88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>
        <f t="shared" si="0"/>
        <v>21</v>
      </c>
      <c r="BJ29" s="39" t="s">
        <v>68</v>
      </c>
      <c r="BK29" s="40" t="s">
        <v>69</v>
      </c>
      <c r="BL29" s="41">
        <v>42395</v>
      </c>
      <c r="BM29" s="42">
        <v>142500</v>
      </c>
      <c r="BN29" s="40" t="s">
        <v>54</v>
      </c>
      <c r="BO29" s="43" t="s">
        <v>55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/>
      </c>
      <c r="AU30" s="77" t="s">
        <v>16</v>
      </c>
      <c r="AV30" s="77"/>
      <c r="AW30" s="78" t="s">
        <v>55</v>
      </c>
      <c r="AX30" s="78"/>
      <c r="AY30" s="79" t="s">
        <v>55</v>
      </c>
      <c r="AZ30" s="79"/>
      <c r="BA30" s="78" t="s">
        <v>55</v>
      </c>
      <c r="BB30" s="78"/>
      <c r="BC30" s="79" t="s">
        <v>55</v>
      </c>
      <c r="BD30" s="79"/>
      <c r="BE30" s="80" t="s">
        <v>55</v>
      </c>
      <c r="BF30" s="80"/>
      <c r="BG30" s="81">
        <f>IF(BE30="n/a",0,BE30)/(IF($BE$30="n/a",0,$BE$30)+IF($BE$31="n/a",0,$BE$31)+IF($BE$32="n/a",0,$BE$32))</f>
        <v>0</v>
      </c>
      <c r="BH30" s="82"/>
      <c r="BI30" s="7">
        <f t="shared" si="0"/>
        <v>22</v>
      </c>
      <c r="BJ30" s="47" t="s">
        <v>70</v>
      </c>
      <c r="BK30" s="48" t="s">
        <v>61</v>
      </c>
      <c r="BL30" s="49">
        <v>42388</v>
      </c>
      <c r="BM30" s="50">
        <v>120000</v>
      </c>
      <c r="BN30" s="48" t="s">
        <v>54</v>
      </c>
      <c r="BO30" s="51" t="s">
        <v>55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223800</v>
      </c>
      <c r="AX31" s="84"/>
      <c r="AY31" s="85">
        <v>7.0813397129186662E-2</v>
      </c>
      <c r="AZ31" s="85"/>
      <c r="BA31" s="84">
        <v>331.81818181818204</v>
      </c>
      <c r="BB31" s="84"/>
      <c r="BC31" s="85" t="s">
        <v>55</v>
      </c>
      <c r="BD31" s="85"/>
      <c r="BE31" s="86">
        <v>9</v>
      </c>
      <c r="BF31" s="86"/>
      <c r="BG31" s="81">
        <f>IF(BE31="n/a",0,BE31)/(IF($BE$30="n/a",0,$BE$30)+IF($BE$31="n/a",0,$BE$31)+IF($BE$32="n/a",0,$BE$32))</f>
        <v>0.39130434782608697</v>
      </c>
      <c r="BH31" s="82"/>
      <c r="BI31" s="7">
        <f t="shared" si="0"/>
        <v>23</v>
      </c>
      <c r="BJ31" s="39" t="s">
        <v>71</v>
      </c>
      <c r="BK31" s="40" t="s">
        <v>72</v>
      </c>
      <c r="BL31" s="41">
        <v>42394</v>
      </c>
      <c r="BM31" s="42">
        <v>82271</v>
      </c>
      <c r="BN31" s="40" t="s">
        <v>26</v>
      </c>
      <c r="BO31" s="43">
        <v>1645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612500</v>
      </c>
      <c r="AX32" s="78"/>
      <c r="AY32" s="79">
        <v>-0.17005420054200537</v>
      </c>
      <c r="AZ32" s="79"/>
      <c r="BA32" s="78">
        <v>488.62631176872702</v>
      </c>
      <c r="BB32" s="78"/>
      <c r="BC32" s="79">
        <v>1.4455369651693584E-2</v>
      </c>
      <c r="BD32" s="79"/>
      <c r="BE32" s="80">
        <v>14</v>
      </c>
      <c r="BF32" s="80"/>
      <c r="BG32" s="81">
        <f>IF(BE32="n/a",0,BE32)/(IF($BE$30="n/a",0,$BE$30)+IF($BE$31="n/a",0,$BE$31)+IF($BE$32="n/a",0,$BE$32))</f>
        <v>0.60869565217391308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89</v>
      </c>
      <c r="Q35" s="94"/>
      <c r="R35" s="94"/>
      <c r="S35"/>
      <c r="T35" s="94" t="s">
        <v>90</v>
      </c>
      <c r="U35" s="94"/>
      <c r="V35" s="94"/>
      <c r="X35" s="94" t="s">
        <v>91</v>
      </c>
      <c r="Y35" s="94"/>
      <c r="Z35" s="94"/>
      <c r="AA35" s="95"/>
      <c r="AB35" s="94" t="s">
        <v>92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75</v>
      </c>
      <c r="AG42" s="116">
        <v>17</v>
      </c>
      <c r="AH42" s="116"/>
      <c r="AI42" s="116">
        <v>19</v>
      </c>
      <c r="AJ42" s="116"/>
      <c r="AK42" s="116">
        <v>27</v>
      </c>
      <c r="AL42" s="116"/>
      <c r="AM42" s="116">
        <v>26</v>
      </c>
      <c r="AN42" s="116"/>
      <c r="AO42" s="116">
        <v>29</v>
      </c>
      <c r="AP42" s="116"/>
      <c r="AQ42" s="116">
        <v>23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76</v>
      </c>
      <c r="AG43" s="121">
        <v>22</v>
      </c>
      <c r="AH43" s="121"/>
      <c r="AI43" s="121">
        <v>21</v>
      </c>
      <c r="AJ43" s="121"/>
      <c r="AK43" s="121">
        <v>21</v>
      </c>
      <c r="AL43" s="121"/>
      <c r="AM43" s="121">
        <v>19</v>
      </c>
      <c r="AN43" s="121"/>
      <c r="AO43" s="121">
        <v>22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77</v>
      </c>
      <c r="AG44" s="116">
        <v>23</v>
      </c>
      <c r="AH44" s="116"/>
      <c r="AI44" s="116">
        <v>30</v>
      </c>
      <c r="AJ44" s="116"/>
      <c r="AK44" s="116">
        <v>20</v>
      </c>
      <c r="AL44" s="116"/>
      <c r="AM44" s="116">
        <v>16</v>
      </c>
      <c r="AN44" s="116"/>
      <c r="AO44" s="116">
        <v>26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78</v>
      </c>
      <c r="AG45" s="121">
        <v>17</v>
      </c>
      <c r="AH45" s="121"/>
      <c r="AI45" s="121">
        <v>30</v>
      </c>
      <c r="AJ45" s="121"/>
      <c r="AK45" s="121">
        <v>30</v>
      </c>
      <c r="AL45" s="121"/>
      <c r="AM45" s="121">
        <v>22</v>
      </c>
      <c r="AN45" s="121"/>
      <c r="AO45" s="121">
        <v>23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79</v>
      </c>
      <c r="AG46" s="116">
        <v>21</v>
      </c>
      <c r="AH46" s="116"/>
      <c r="AI46" s="116">
        <v>26</v>
      </c>
      <c r="AJ46" s="116"/>
      <c r="AK46" s="116">
        <v>31</v>
      </c>
      <c r="AL46" s="116"/>
      <c r="AM46" s="116">
        <v>20</v>
      </c>
      <c r="AN46" s="116"/>
      <c r="AO46" s="116">
        <v>31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80</v>
      </c>
      <c r="AG47" s="121">
        <v>30</v>
      </c>
      <c r="AH47" s="121"/>
      <c r="AI47" s="121">
        <v>26</v>
      </c>
      <c r="AJ47" s="121"/>
      <c r="AK47" s="121">
        <v>30</v>
      </c>
      <c r="AL47" s="121"/>
      <c r="AM47" s="121">
        <v>33</v>
      </c>
      <c r="AN47" s="121"/>
      <c r="AO47" s="121">
        <v>32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81</v>
      </c>
      <c r="AG48" s="116">
        <v>29</v>
      </c>
      <c r="AH48" s="116"/>
      <c r="AI48" s="116">
        <v>21</v>
      </c>
      <c r="AJ48" s="116"/>
      <c r="AK48" s="116">
        <v>40</v>
      </c>
      <c r="AL48" s="116"/>
      <c r="AM48" s="116">
        <v>42</v>
      </c>
      <c r="AN48" s="116"/>
      <c r="AO48" s="116">
        <v>30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82</v>
      </c>
      <c r="AG49" s="121">
        <v>29</v>
      </c>
      <c r="AH49" s="121"/>
      <c r="AI49" s="121">
        <v>30</v>
      </c>
      <c r="AJ49" s="121"/>
      <c r="AK49" s="121">
        <v>42</v>
      </c>
      <c r="AL49" s="121"/>
      <c r="AM49" s="121">
        <v>41</v>
      </c>
      <c r="AN49" s="121"/>
      <c r="AO49" s="121">
        <v>36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83</v>
      </c>
      <c r="AG50" s="116">
        <v>16</v>
      </c>
      <c r="AH50" s="116"/>
      <c r="AI50" s="116">
        <v>23</v>
      </c>
      <c r="AJ50" s="116"/>
      <c r="AK50" s="116">
        <v>39</v>
      </c>
      <c r="AL50" s="116"/>
      <c r="AM50" s="116">
        <v>43</v>
      </c>
      <c r="AN50" s="116"/>
      <c r="AO50" s="116">
        <v>27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84</v>
      </c>
      <c r="AG51" s="121">
        <v>25</v>
      </c>
      <c r="AH51" s="121"/>
      <c r="AI51" s="121">
        <v>24</v>
      </c>
      <c r="AJ51" s="121"/>
      <c r="AK51" s="121">
        <v>31</v>
      </c>
      <c r="AL51" s="121"/>
      <c r="AM51" s="121">
        <v>34</v>
      </c>
      <c r="AN51" s="121"/>
      <c r="AO51" s="121">
        <v>34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85</v>
      </c>
      <c r="AG52" s="116">
        <v>24</v>
      </c>
      <c r="AH52" s="116"/>
      <c r="AI52" s="116">
        <v>23</v>
      </c>
      <c r="AJ52" s="116"/>
      <c r="AK52" s="116">
        <v>28</v>
      </c>
      <c r="AL52" s="116"/>
      <c r="AM52" s="116">
        <v>27</v>
      </c>
      <c r="AN52" s="116"/>
      <c r="AO52" s="116">
        <v>29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86</v>
      </c>
      <c r="AG53" s="121">
        <v>20</v>
      </c>
      <c r="AH53" s="121"/>
      <c r="AI53" s="121">
        <v>40</v>
      </c>
      <c r="AJ53" s="121"/>
      <c r="AK53" s="121">
        <v>32</v>
      </c>
      <c r="AL53" s="121"/>
      <c r="AM53" s="121">
        <v>42</v>
      </c>
      <c r="AN53" s="121"/>
      <c r="AO53" s="121">
        <v>32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2016-02-24T12:20:44Z</dcterms:created>
  <dcterms:modified xsi:type="dcterms:W3CDTF">2016-02-24T12:20:48Z</dcterms:modified>
</cp:coreProperties>
</file>