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2" i="1" l="1"/>
  <c r="AT32" i="1"/>
  <c r="AT30" i="1"/>
  <c r="O13" i="1"/>
  <c r="BO8" i="1"/>
  <c r="BN8" i="1"/>
  <c r="BM8" i="1"/>
  <c r="BL8" i="1"/>
  <c r="BK8" i="1"/>
  <c r="BJ8" i="1"/>
  <c r="B6" i="1"/>
  <c r="E4" i="1"/>
  <c r="B4" i="1"/>
  <c r="E3" i="1"/>
  <c r="E2" i="1" s="1"/>
  <c r="B3" i="1"/>
  <c r="BI10" i="1"/>
  <c r="BI11" i="1" l="1"/>
  <c r="AT31" i="1"/>
  <c r="BG31" i="1"/>
  <c r="BG30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T8" i="1" l="1"/>
  <c r="BV8" i="1"/>
  <c r="BU8" i="1"/>
  <c r="BW8" i="1"/>
  <c r="BR8" i="1"/>
  <c r="BQ10" i="1"/>
  <c r="BS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D8" i="1" l="1"/>
  <c r="BZ8" i="1"/>
  <c r="BY10" i="1"/>
  <c r="CC8" i="1"/>
  <c r="CB8" i="1"/>
  <c r="CE8" i="1"/>
  <c r="CA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J8" i="1" l="1"/>
  <c r="CK8" i="1"/>
  <c r="CH8" i="1"/>
  <c r="CG10" i="1"/>
  <c r="CL8" i="1"/>
  <c r="CI8" i="1"/>
  <c r="CM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<sst xmlns="http://schemas.openxmlformats.org/spreadsheetml/2006/main" count="1458" uniqueCount="89">
  <si>
    <t>Queens</t>
  </si>
  <si>
    <t>Year</t>
  </si>
  <si>
    <t>Neighborhood</t>
  </si>
  <si>
    <t>Rego Park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</si>
  <si>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</si>
  <si>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</si>
  <si>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</si>
  <si>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</si>
  <si>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</si>
  <si>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</si>
  <si>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</si>
  <si>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</si>
  <si>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</si>
  <si>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</si>
  <si>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</si>
  <si>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</si>
  <si>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</si>
  <si>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</si>
  <si>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</si>
  <si>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</si>
  <si>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</si>
  <si>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</si>
  <si>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</si>
  <si>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</si>
  <si>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6550 Wetherole Street #4D</t>
  </si>
  <si>
    <t>4-03100-1122</t>
  </si>
  <si>
    <t>Condo</t>
  </si>
  <si>
    <t/>
  </si>
  <si>
    <t>6550 Wetherole Street #4M</t>
  </si>
  <si>
    <t>4-03100-1170</t>
  </si>
  <si>
    <t>6423 Alderton St</t>
  </si>
  <si>
    <t>4-03152-0104</t>
  </si>
  <si>
    <t>House</t>
  </si>
  <si>
    <t>9740 62 Dr #11D</t>
  </si>
  <si>
    <t>4-02086-0050</t>
  </si>
  <si>
    <t>Coop</t>
  </si>
  <si>
    <t>n/a</t>
  </si>
  <si>
    <t>6360 102 Street #E18</t>
  </si>
  <si>
    <t>4-02112-1104</t>
  </si>
  <si>
    <t>8730 62 Avenue #6F</t>
  </si>
  <si>
    <t>4-03102-1062</t>
  </si>
  <si>
    <t>9940 63 Road #9C</t>
  </si>
  <si>
    <t>4-02111-1002</t>
  </si>
  <si>
    <t>9740 62 Dr #6M</t>
  </si>
  <si>
    <t>6333 98 Pl #3A</t>
  </si>
  <si>
    <t>4-02099-0040</t>
  </si>
  <si>
    <t>6541 Booth St #2J</t>
  </si>
  <si>
    <t>4-03087-0002</t>
  </si>
  <si>
    <t>98120 Queens Blvd #5B</t>
  </si>
  <si>
    <t>4-03159-0070</t>
  </si>
  <si>
    <t>6141 Saunders St #B51</t>
  </si>
  <si>
    <t>4-03075-0034</t>
  </si>
  <si>
    <t>9825-9826 64 Rd #6G</t>
  </si>
  <si>
    <t>4-02101-0016</t>
  </si>
  <si>
    <t>6140 Saunders St #D12</t>
  </si>
  <si>
    <t>4-03076-0022</t>
  </si>
  <si>
    <t>6115 98 St #8L</t>
  </si>
  <si>
    <t>4-02093-0001</t>
  </si>
  <si>
    <t>9707 67 Ave #1E</t>
  </si>
  <si>
    <t>4-03155-0055</t>
  </si>
  <si>
    <t>9940 63 Road #RU1</t>
  </si>
  <si>
    <t>9940 63 Drive #9S</t>
  </si>
  <si>
    <t>4-02111-1001</t>
  </si>
  <si>
    <t>6115-6125 97 St #14M</t>
  </si>
  <si>
    <t>4-02082-0107</t>
  </si>
  <si>
    <t>6389 Saunders St #2J</t>
  </si>
  <si>
    <t>4-03082-0082</t>
  </si>
  <si>
    <t>6115-6125 97 St #3C</t>
  </si>
  <si>
    <t>9740 62 Dr #3N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</si>
  <si>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</si>
  <si>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</si>
  <si>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</si>
  <si>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</si>
  <si>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</si>
  <si>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</si>
  <si>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</si>
  <si>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</si>
  <si>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</si>
  <si>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</si>
  <si>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</si>
  <si>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</si>
  <si>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</si>
  <si>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</si>
  <si>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$230K</t>
  </si>
  <si>
    <t>$370K</t>
  </si>
  <si>
    <t>-20% Y-o-Y</t>
  </si>
  <si>
    <t>-28% Y-o-Y</t>
  </si>
  <si>
    <t>-24% Y-o-Y</t>
  </si>
  <si>
    <t>3%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</si>
</sst>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50</c:v>
                </c:pt>
                <c:pt idx="1">
                  <c:v>44</c:v>
                </c:pt>
                <c:pt idx="2">
                  <c:v>42</c:v>
                </c:pt>
                <c:pt idx="3">
                  <c:v>34</c:v>
                </c:pt>
                <c:pt idx="4">
                  <c:v>45</c:v>
                </c:pt>
                <c:pt idx="5">
                  <c:v>45</c:v>
                </c:pt>
                <c:pt idx="6">
                  <c:v>35</c:v>
                </c:pt>
                <c:pt idx="7">
                  <c:v>35</c:v>
                </c:pt>
                <c:pt idx="8">
                  <c:v>51</c:v>
                </c:pt>
                <c:pt idx="9">
                  <c:v>47</c:v>
                </c:pt>
                <c:pt idx="10">
                  <c:v>33</c:v>
                </c:pt>
                <c:pt idx="11">
                  <c:v>42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32</c:v>
                </c:pt>
                <c:pt idx="1">
                  <c:v>35</c:v>
                </c:pt>
                <c:pt idx="2">
                  <c:v>46</c:v>
                </c:pt>
                <c:pt idx="3">
                  <c:v>33</c:v>
                </c:pt>
                <c:pt idx="4">
                  <c:v>37</c:v>
                </c:pt>
                <c:pt idx="5">
                  <c:v>39</c:v>
                </c:pt>
                <c:pt idx="6">
                  <c:v>46</c:v>
                </c:pt>
                <c:pt idx="7">
                  <c:v>51</c:v>
                </c:pt>
                <c:pt idx="8">
                  <c:v>26</c:v>
                </c:pt>
                <c:pt idx="9">
                  <c:v>53</c:v>
                </c:pt>
                <c:pt idx="10">
                  <c:v>39</c:v>
                </c:pt>
                <c:pt idx="11">
                  <c:v>39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041088"/>
        <c:axId val="619042264"/>
      </c:barChart>
      <c:catAx>
        <c:axId val="6190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9042264"/>
        <c:crosses val="autoZero"/>
        <c:auto val="1"/>
        <c:lblAlgn val="ctr"/>
        <c:lblOffset val="100"/>
        <c:noMultiLvlLbl val="0"/>
      </c:catAx>
      <c:valAx>
        <c:axId val="6190422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90410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324.561403508772</c:v>
              </c:pt>
              <c:pt idx="1">
                <c:v>316.85069611137806</c:v>
              </c:pt>
              <c:pt idx="2">
                <c:v>296.941176470588</c:v>
              </c:pt>
              <c:pt idx="3">
                <c:v>331.44192736425703</c:v>
              </c:pt>
              <c:pt idx="4">
                <c:v>306.60377358490604</c:v>
              </c:pt>
              <c:pt idx="5">
                <c:v>389.54274891774907</c:v>
              </c:pt>
              <c:pt idx="6">
                <c:v>306.25</c:v>
              </c:pt>
              <c:pt idx="7">
                <c:v>351.128452210798</c:v>
              </c:pt>
              <c:pt idx="8">
                <c:v>316.37061929908805</c:v>
              </c:pt>
              <c:pt idx="9">
                <c:v>340.45393858478008</c:v>
              </c:pt>
              <c:pt idx="10">
                <c:v>300</c:v>
              </c:pt>
              <c:pt idx="11">
                <c:v>306.16839261593901</c:v>
              </c:pt>
              <c:pt idx="12">
                <c:v>298.36381135707404</c:v>
              </c:pt>
              <c:pt idx="13">
                <c:v>412.71547453933005</c:v>
              </c:pt>
              <c:pt idx="14">
                <c:v>269.14125200642104</c:v>
              </c:pt>
              <c:pt idx="15">
                <c:v>343.070652173913</c:v>
              </c:pt>
              <c:pt idx="16">
                <c:v>375.60760053027002</c:v>
              </c:pt>
              <c:pt idx="17">
                <c:v>337.37024221453305</c:v>
              </c:pt>
              <c:pt idx="18">
                <c:v>376.72410411954706</c:v>
              </c:pt>
              <c:pt idx="19">
                <c:v>405.31364060775803</c:v>
              </c:pt>
              <c:pt idx="20">
                <c:v>450.08183306055605</c:v>
              </c:pt>
              <c:pt idx="21">
                <c:v>418.62269080483708</c:v>
              </c:pt>
              <c:pt idx="22">
                <c:v>526.18185340844707</c:v>
              </c:pt>
              <c:pt idx="23">
                <c:v>427.65957446808505</c:v>
              </c:pt>
              <c:pt idx="24">
                <c:v>425.70281124498007</c:v>
              </c:pt>
              <c:pt idx="25">
                <c:v>439.85765124555206</c:v>
              </c:pt>
              <c:pt idx="26">
                <c:v>440.42867911046</c:v>
              </c:pt>
              <c:pt idx="27">
                <c:v>445.065077319588</c:v>
              </c:pt>
              <c:pt idx="28">
                <c:v>376.30011848341206</c:v>
              </c:pt>
              <c:pt idx="29">
                <c:v>464.26502250929707</c:v>
              </c:pt>
              <c:pt idx="30">
                <c:v>418.177155891898</c:v>
              </c:pt>
              <c:pt idx="31">
                <c:v>493.47064253896605</c:v>
              </c:pt>
              <c:pt idx="32">
                <c:v>403.45528455284608</c:v>
              </c:pt>
              <c:pt idx="33">
                <c:v>469.85815602836908</c:v>
              </c:pt>
              <c:pt idx="34">
                <c:v>478.28944105539904</c:v>
              </c:pt>
              <c:pt idx="35">
                <c:v>451.33982538616505</c:v>
              </c:pt>
              <c:pt idx="36">
                <c:v>593.22033898305108</c:v>
              </c:pt>
              <c:pt idx="37">
                <c:v>462.06896551724105</c:v>
              </c:pt>
              <c:pt idx="38">
                <c:v>461.61290322580601</c:v>
              </c:pt>
              <c:pt idx="39">
                <c:v>463.64985163204705</c:v>
              </c:pt>
              <c:pt idx="40">
                <c:v>482.16007714561204</c:v>
              </c:pt>
              <c:pt idx="41">
                <c:v>402.10526315789502</c:v>
              </c:pt>
              <c:pt idx="42">
                <c:v>427.63157894736804</c:v>
              </c:pt>
              <c:pt idx="43">
                <c:v>385.12043512043499</c:v>
              </c:pt>
              <c:pt idx="44">
                <c:v>484.333560657725</c:v>
              </c:pt>
              <c:pt idx="45">
                <c:v>493.20175438596505</c:v>
              </c:pt>
              <c:pt idx="46">
                <c:v>501.05857445307004</c:v>
              </c:pt>
              <c:pt idx="47">
                <c:v>447.12990936555906</c:v>
              </c:pt>
              <c:pt idx="48">
                <c:v>451.305546862776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045400"/>
        <c:axId val="619043440"/>
      </c:lineChart>
      <c:catAx>
        <c:axId val="619045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43440"/>
        <c:crosses val="autoZero"/>
        <c:auto val="1"/>
        <c:lblAlgn val="ctr"/>
        <c:lblOffset val="100"/>
        <c:noMultiLvlLbl val="0"/>
      </c:catAx>
      <c:valAx>
        <c:axId val="619043440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454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222000</c:v>
              </c:pt>
              <c:pt idx="1">
                <c:v>235000</c:v>
              </c:pt>
              <c:pt idx="2">
                <c:v>188000</c:v>
              </c:pt>
              <c:pt idx="3">
                <c:v>285000</c:v>
              </c:pt>
              <c:pt idx="4">
                <c:v>208826.5</c:v>
              </c:pt>
              <c:pt idx="5">
                <c:v>215000</c:v>
              </c:pt>
              <c:pt idx="6">
                <c:v>206435</c:v>
              </c:pt>
              <c:pt idx="7">
                <c:v>184500</c:v>
              </c:pt>
              <c:pt idx="8">
                <c:v>218000</c:v>
              </c:pt>
              <c:pt idx="9">
                <c:v>242500</c:v>
              </c:pt>
              <c:pt idx="10">
                <c:v>228888</c:v>
              </c:pt>
              <c:pt idx="11">
                <c:v>193000</c:v>
              </c:pt>
              <c:pt idx="12">
                <c:v>240000</c:v>
              </c:pt>
              <c:pt idx="13">
                <c:v>210000</c:v>
              </c:pt>
              <c:pt idx="14">
                <c:v>225000</c:v>
              </c:pt>
              <c:pt idx="15">
                <c:v>219500</c:v>
              </c:pt>
              <c:pt idx="16">
                <c:v>250000</c:v>
              </c:pt>
              <c:pt idx="17">
                <c:v>209000</c:v>
              </c:pt>
              <c:pt idx="18">
                <c:v>213000</c:v>
              </c:pt>
              <c:pt idx="19">
                <c:v>279460</c:v>
              </c:pt>
              <c:pt idx="20">
                <c:v>277000</c:v>
              </c:pt>
              <c:pt idx="21">
                <c:v>283537.13500000001</c:v>
              </c:pt>
              <c:pt idx="22">
                <c:v>290000</c:v>
              </c:pt>
              <c:pt idx="23">
                <c:v>260000</c:v>
              </c:pt>
              <c:pt idx="24">
                <c:v>230000</c:v>
              </c:pt>
              <c:pt idx="25">
                <c:v>280910</c:v>
              </c:pt>
              <c:pt idx="26">
                <c:v>255850</c:v>
              </c:pt>
              <c:pt idx="27">
                <c:v>284065</c:v>
              </c:pt>
              <c:pt idx="28">
                <c:v>255000</c:v>
              </c:pt>
              <c:pt idx="29">
                <c:v>241680</c:v>
              </c:pt>
              <c:pt idx="30">
                <c:v>236668.45</c:v>
              </c:pt>
              <c:pt idx="31">
                <c:v>280000</c:v>
              </c:pt>
              <c:pt idx="32">
                <c:v>290000</c:v>
              </c:pt>
              <c:pt idx="33">
                <c:v>347000</c:v>
              </c:pt>
              <c:pt idx="34">
                <c:v>252000</c:v>
              </c:pt>
              <c:pt idx="35">
                <c:v>289500</c:v>
              </c:pt>
              <c:pt idx="36">
                <c:v>287000</c:v>
              </c:pt>
              <c:pt idx="37">
                <c:v>250000</c:v>
              </c:pt>
              <c:pt idx="38">
                <c:v>279442.5</c:v>
              </c:pt>
              <c:pt idx="39">
                <c:v>250000</c:v>
              </c:pt>
              <c:pt idx="40">
                <c:v>300000</c:v>
              </c:pt>
              <c:pt idx="41">
                <c:v>250000</c:v>
              </c:pt>
              <c:pt idx="42">
                <c:v>251500</c:v>
              </c:pt>
              <c:pt idx="43">
                <c:v>260000</c:v>
              </c:pt>
              <c:pt idx="44">
                <c:v>334000</c:v>
              </c:pt>
              <c:pt idx="45">
                <c:v>280000</c:v>
              </c:pt>
              <c:pt idx="46">
                <c:v>312864.13</c:v>
              </c:pt>
              <c:pt idx="47">
                <c:v>220000</c:v>
              </c:pt>
              <c:pt idx="48">
                <c:v>230000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041872"/>
        <c:axId val="619046184"/>
      </c:barChart>
      <c:catAx>
        <c:axId val="61904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46184"/>
        <c:crossesAt val="0"/>
        <c:auto val="1"/>
        <c:lblAlgn val="ctr"/>
        <c:lblOffset val="100"/>
        <c:noMultiLvlLbl val="0"/>
      </c:catAx>
      <c:valAx>
        <c:axId val="619046184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418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220000</c:v>
              </c:pt>
              <c:pt idx="1">
                <c:v>215000</c:v>
              </c:pt>
              <c:pt idx="2">
                <c:v>185155</c:v>
              </c:pt>
              <c:pt idx="3">
                <c:v>225000</c:v>
              </c:pt>
              <c:pt idx="4">
                <c:v>212000</c:v>
              </c:pt>
              <c:pt idx="5">
                <c:v>250482.2</c:v>
              </c:pt>
              <c:pt idx="6">
                <c:v>236500</c:v>
              </c:pt>
              <c:pt idx="7">
                <c:v>203000</c:v>
              </c:pt>
              <c:pt idx="8">
                <c:v>205000</c:v>
              </c:pt>
              <c:pt idx="9">
                <c:v>218000</c:v>
              </c:pt>
              <c:pt idx="10">
                <c:v>207625</c:v>
              </c:pt>
              <c:pt idx="11">
                <c:v>220875</c:v>
              </c:pt>
              <c:pt idx="12">
                <c:v>220000</c:v>
              </c:pt>
              <c:pt idx="13">
                <c:v>230000</c:v>
              </c:pt>
              <c:pt idx="14">
                <c:v>261000</c:v>
              </c:pt>
              <c:pt idx="15">
                <c:v>275404</c:v>
              </c:pt>
              <c:pt idx="16">
                <c:v>249722</c:v>
              </c:pt>
              <c:pt idx="17">
                <c:v>255000</c:v>
              </c:pt>
              <c:pt idx="18">
                <c:v>260000</c:v>
              </c:pt>
              <c:pt idx="19">
                <c:v>292530</c:v>
              </c:pt>
              <c:pt idx="20">
                <c:v>271890</c:v>
              </c:pt>
              <c:pt idx="21">
                <c:v>256000</c:v>
              </c:pt>
              <c:pt idx="22">
                <c:v>260000</c:v>
              </c:pt>
              <c:pt idx="23">
                <c:v>280000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045792"/>
        <c:axId val="619017176"/>
      </c:barChart>
      <c:catAx>
        <c:axId val="6190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17176"/>
        <c:crossesAt val="0"/>
        <c:auto val="1"/>
        <c:lblAlgn val="ctr"/>
        <c:lblOffset val="100"/>
        <c:noMultiLvlLbl val="0"/>
      </c:catAx>
      <c:valAx>
        <c:axId val="619017176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457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4</c:v>
                </c:pt>
                <c:pt idx="1">
                  <c:v>18</c:v>
                </c:pt>
                <c:pt idx="2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Queens_Rego%20Park.png" TargetMode="External"/><Relationship Id="rId2" Type="http://schemas.openxmlformats.org/officeDocument/2006/relationships/image" Target="file:///C:\Reports\Queens_Rego%20Park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23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$230K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$451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$370K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Rego Park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Rego Park,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4.3%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78.3%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17.4%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4</v>
          </cell>
        </row>
        <row r="31">
          <cell r="AT31" t="str">
            <v>Co-ops</v>
          </cell>
          <cell r="BE31">
            <v>18</v>
          </cell>
        </row>
        <row r="32">
          <cell r="AT32" t="str">
            <v>Houses</v>
          </cell>
          <cell r="BE32">
            <v>1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50</v>
          </cell>
          <cell r="AO42">
            <v>32</v>
          </cell>
          <cell r="AQ42">
            <v>23</v>
          </cell>
        </row>
        <row r="43">
          <cell r="AF43" t="str">
            <v>Feb</v>
          </cell>
          <cell r="AM43">
            <v>44</v>
          </cell>
          <cell r="AO43">
            <v>35</v>
          </cell>
        </row>
        <row r="44">
          <cell r="AF44" t="str">
            <v>Mar</v>
          </cell>
          <cell r="AM44">
            <v>42</v>
          </cell>
          <cell r="AO44">
            <v>46</v>
          </cell>
        </row>
        <row r="45">
          <cell r="AF45" t="str">
            <v>Apr</v>
          </cell>
          <cell r="AM45">
            <v>34</v>
          </cell>
          <cell r="AO45">
            <v>33</v>
          </cell>
        </row>
        <row r="46">
          <cell r="AF46" t="str">
            <v>May</v>
          </cell>
          <cell r="AM46">
            <v>45</v>
          </cell>
          <cell r="AO46">
            <v>37</v>
          </cell>
        </row>
        <row r="47">
          <cell r="AF47" t="str">
            <v>Jun</v>
          </cell>
          <cell r="AM47">
            <v>45</v>
          </cell>
          <cell r="AO47">
            <v>39</v>
          </cell>
        </row>
        <row r="48">
          <cell r="AF48" t="str">
            <v>Jul</v>
          </cell>
          <cell r="AM48">
            <v>35</v>
          </cell>
          <cell r="AO48">
            <v>46</v>
          </cell>
        </row>
        <row r="49">
          <cell r="AF49" t="str">
            <v>Aug</v>
          </cell>
          <cell r="AM49">
            <v>35</v>
          </cell>
          <cell r="AO49">
            <v>51</v>
          </cell>
        </row>
        <row r="50">
          <cell r="AF50" t="str">
            <v>Sep</v>
          </cell>
          <cell r="AM50">
            <v>51</v>
          </cell>
          <cell r="AO50">
            <v>26</v>
          </cell>
        </row>
        <row r="51">
          <cell r="AF51" t="str">
            <v>Oct</v>
          </cell>
          <cell r="AM51">
            <v>47</v>
          </cell>
          <cell r="AO51">
            <v>53</v>
          </cell>
        </row>
        <row r="52">
          <cell r="AF52" t="str">
            <v>Nov</v>
          </cell>
          <cell r="AM52">
            <v>33</v>
          </cell>
          <cell r="AO52">
            <v>39</v>
          </cell>
        </row>
        <row r="53">
          <cell r="AF53" t="str">
            <v>Dec</v>
          </cell>
          <cell r="AM53">
            <v>42</v>
          </cell>
          <cell r="AO53">
            <v>39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220000</v>
          </cell>
        </row>
        <row r="3">
          <cell r="Q3" t="str">
            <v>Q2 2010</v>
          </cell>
          <cell r="R3">
            <v>215000</v>
          </cell>
        </row>
        <row r="4">
          <cell r="Q4" t="str">
            <v>Q3 2010</v>
          </cell>
          <cell r="R4">
            <v>185155</v>
          </cell>
        </row>
        <row r="5">
          <cell r="Q5" t="str">
            <v>Q4 2010</v>
          </cell>
          <cell r="R5">
            <v>225000</v>
          </cell>
        </row>
        <row r="6">
          <cell r="Q6" t="str">
            <v>Q1 2011</v>
          </cell>
          <cell r="R6">
            <v>212000</v>
          </cell>
        </row>
        <row r="7">
          <cell r="Q7" t="str">
            <v>Q2 2011</v>
          </cell>
          <cell r="R7">
            <v>250482.2</v>
          </cell>
        </row>
        <row r="8">
          <cell r="Q8" t="str">
            <v>Q3 2011</v>
          </cell>
          <cell r="R8">
            <v>236500</v>
          </cell>
        </row>
        <row r="9">
          <cell r="Q9" t="str">
            <v>Q4 2011</v>
          </cell>
          <cell r="R9">
            <v>203000</v>
          </cell>
        </row>
        <row r="10">
          <cell r="Q10" t="str">
            <v>Q1 2012</v>
          </cell>
          <cell r="R10">
            <v>205000</v>
          </cell>
        </row>
        <row r="11">
          <cell r="Q11" t="str">
            <v>Q2 2012</v>
          </cell>
          <cell r="R11">
            <v>218000</v>
          </cell>
        </row>
        <row r="12">
          <cell r="Q12" t="str">
            <v>Q3 2012</v>
          </cell>
          <cell r="R12">
            <v>207625</v>
          </cell>
        </row>
        <row r="13">
          <cell r="Q13" t="str">
            <v>Q4 2012</v>
          </cell>
          <cell r="R13">
            <v>220875</v>
          </cell>
        </row>
        <row r="14">
          <cell r="Q14" t="str">
            <v>Q1 2013</v>
          </cell>
          <cell r="R14">
            <v>220000</v>
          </cell>
        </row>
        <row r="15">
          <cell r="Q15" t="str">
            <v>Q2 2013</v>
          </cell>
          <cell r="R15">
            <v>230000</v>
          </cell>
        </row>
        <row r="16">
          <cell r="Q16" t="str">
            <v>Q3 2013</v>
          </cell>
          <cell r="R16">
            <v>261000</v>
          </cell>
        </row>
        <row r="17">
          <cell r="Q17" t="str">
            <v>Q4 2013</v>
          </cell>
          <cell r="R17">
            <v>275404</v>
          </cell>
        </row>
        <row r="18">
          <cell r="Q18" t="str">
            <v>Q1 2014</v>
          </cell>
          <cell r="R18">
            <v>249722</v>
          </cell>
        </row>
        <row r="19">
          <cell r="Q19" t="str">
            <v>Q2 2014</v>
          </cell>
          <cell r="R19">
            <v>255000</v>
          </cell>
        </row>
        <row r="20">
          <cell r="Q20" t="str">
            <v>Q3 2014</v>
          </cell>
          <cell r="R20">
            <v>260000</v>
          </cell>
        </row>
        <row r="21">
          <cell r="Q21" t="str">
            <v>Q4 2014</v>
          </cell>
          <cell r="R21">
            <v>292530</v>
          </cell>
        </row>
        <row r="22">
          <cell r="Q22" t="str">
            <v>Q1 2015</v>
          </cell>
          <cell r="R22">
            <v>271890</v>
          </cell>
        </row>
        <row r="23">
          <cell r="Q23" t="str">
            <v>Q2 2015</v>
          </cell>
          <cell r="R23">
            <v>256000</v>
          </cell>
        </row>
        <row r="24">
          <cell r="Q24" t="str">
            <v>Q3 2015</v>
          </cell>
          <cell r="R24">
            <v>260000</v>
          </cell>
        </row>
        <row r="25">
          <cell r="Q25" t="str">
            <v>Q4 2015</v>
          </cell>
          <cell r="R25">
            <v>280000</v>
          </cell>
        </row>
        <row r="26">
          <cell r="G26" t="str">
            <v>Jan 2012</v>
          </cell>
          <cell r="H26">
            <v>222000</v>
          </cell>
          <cell r="J26">
            <v>324.561403508772</v>
          </cell>
        </row>
        <row r="27">
          <cell r="G27" t="str">
            <v>Feb 2012</v>
          </cell>
          <cell r="H27">
            <v>235000</v>
          </cell>
          <cell r="J27">
            <v>316.85069611137806</v>
          </cell>
        </row>
        <row r="28">
          <cell r="G28" t="str">
            <v>Mar 2012</v>
          </cell>
          <cell r="H28">
            <v>188000</v>
          </cell>
          <cell r="J28">
            <v>296.941176470588</v>
          </cell>
        </row>
        <row r="29">
          <cell r="G29" t="str">
            <v>Apr 2012</v>
          </cell>
          <cell r="H29">
            <v>285000</v>
          </cell>
          <cell r="J29">
            <v>331.44192736425703</v>
          </cell>
        </row>
        <row r="30">
          <cell r="G30" t="str">
            <v>May 2012</v>
          </cell>
          <cell r="H30">
            <v>208826.5</v>
          </cell>
          <cell r="J30">
            <v>306.60377358490604</v>
          </cell>
        </row>
        <row r="31">
          <cell r="G31" t="str">
            <v>Jun 2012</v>
          </cell>
          <cell r="H31">
            <v>215000</v>
          </cell>
          <cell r="J31">
            <v>389.54274891774907</v>
          </cell>
        </row>
        <row r="32">
          <cell r="G32" t="str">
            <v>Jul 2012</v>
          </cell>
          <cell r="H32">
            <v>206435</v>
          </cell>
          <cell r="J32">
            <v>306.25</v>
          </cell>
        </row>
        <row r="33">
          <cell r="G33" t="str">
            <v>Aug 2012</v>
          </cell>
          <cell r="H33">
            <v>184500</v>
          </cell>
          <cell r="J33">
            <v>351.128452210798</v>
          </cell>
        </row>
        <row r="34">
          <cell r="G34" t="str">
            <v>Sep 2012</v>
          </cell>
          <cell r="H34">
            <v>218000</v>
          </cell>
          <cell r="J34">
            <v>316.37061929908805</v>
          </cell>
        </row>
        <row r="35">
          <cell r="G35" t="str">
            <v>Oct 2012</v>
          </cell>
          <cell r="H35">
            <v>242500</v>
          </cell>
          <cell r="J35">
            <v>340.45393858478008</v>
          </cell>
        </row>
        <row r="36">
          <cell r="G36" t="str">
            <v>Nov 2012</v>
          </cell>
          <cell r="H36">
            <v>228888</v>
          </cell>
          <cell r="J36">
            <v>300</v>
          </cell>
        </row>
        <row r="37">
          <cell r="G37" t="str">
            <v>Dec 2012</v>
          </cell>
          <cell r="H37">
            <v>193000</v>
          </cell>
          <cell r="J37">
            <v>306.16839261593901</v>
          </cell>
        </row>
        <row r="38">
          <cell r="G38" t="str">
            <v>Jan 2013</v>
          </cell>
          <cell r="H38">
            <v>240000</v>
          </cell>
          <cell r="J38">
            <v>298.36381135707404</v>
          </cell>
        </row>
        <row r="39">
          <cell r="G39" t="str">
            <v>Feb 2013</v>
          </cell>
          <cell r="H39">
            <v>210000</v>
          </cell>
          <cell r="J39">
            <v>412.71547453933005</v>
          </cell>
        </row>
        <row r="40">
          <cell r="G40" t="str">
            <v>Mar 2013</v>
          </cell>
          <cell r="H40">
            <v>225000</v>
          </cell>
          <cell r="J40">
            <v>269.14125200642104</v>
          </cell>
        </row>
        <row r="41">
          <cell r="G41" t="str">
            <v>Apr 2013</v>
          </cell>
          <cell r="H41">
            <v>219500</v>
          </cell>
          <cell r="J41">
            <v>343.070652173913</v>
          </cell>
        </row>
        <row r="42">
          <cell r="G42" t="str">
            <v>May 2013</v>
          </cell>
          <cell r="H42">
            <v>250000</v>
          </cell>
          <cell r="J42">
            <v>375.60760053027002</v>
          </cell>
        </row>
        <row r="43">
          <cell r="G43" t="str">
            <v>Jun 2013</v>
          </cell>
          <cell r="H43">
            <v>209000</v>
          </cell>
          <cell r="J43">
            <v>337.37024221453305</v>
          </cell>
        </row>
        <row r="44">
          <cell r="G44" t="str">
            <v>Jul 2013</v>
          </cell>
          <cell r="H44">
            <v>213000</v>
          </cell>
          <cell r="J44">
            <v>376.72410411954706</v>
          </cell>
        </row>
        <row r="45">
          <cell r="G45" t="str">
            <v>Aug 2013</v>
          </cell>
          <cell r="H45">
            <v>279460</v>
          </cell>
          <cell r="J45">
            <v>405.31364060775803</v>
          </cell>
        </row>
        <row r="46">
          <cell r="G46" t="str">
            <v>Sep 2013</v>
          </cell>
          <cell r="H46">
            <v>277000</v>
          </cell>
          <cell r="J46">
            <v>450.08183306055605</v>
          </cell>
        </row>
        <row r="47">
          <cell r="G47" t="str">
            <v>Oct 2013</v>
          </cell>
          <cell r="H47">
            <v>283537.13500000001</v>
          </cell>
          <cell r="J47">
            <v>418.62269080483708</v>
          </cell>
        </row>
        <row r="48">
          <cell r="G48" t="str">
            <v>Nov 2013</v>
          </cell>
          <cell r="H48">
            <v>290000</v>
          </cell>
          <cell r="J48">
            <v>526.18185340844707</v>
          </cell>
        </row>
        <row r="49">
          <cell r="G49" t="str">
            <v>Dec 2013</v>
          </cell>
          <cell r="H49">
            <v>260000</v>
          </cell>
          <cell r="J49">
            <v>427.65957446808505</v>
          </cell>
        </row>
        <row r="50">
          <cell r="G50" t="str">
            <v>Jan 2014</v>
          </cell>
          <cell r="H50">
            <v>230000</v>
          </cell>
          <cell r="J50">
            <v>425.70281124498007</v>
          </cell>
        </row>
        <row r="51">
          <cell r="G51" t="str">
            <v>Feb 2014</v>
          </cell>
          <cell r="H51">
            <v>280910</v>
          </cell>
          <cell r="J51">
            <v>439.85765124555206</v>
          </cell>
        </row>
        <row r="52">
          <cell r="G52" t="str">
            <v>Mar 2014</v>
          </cell>
          <cell r="H52">
            <v>255850</v>
          </cell>
          <cell r="J52">
            <v>440.42867911046</v>
          </cell>
        </row>
        <row r="53">
          <cell r="G53" t="str">
            <v>Apr 2014</v>
          </cell>
          <cell r="H53">
            <v>284065</v>
          </cell>
          <cell r="J53">
            <v>445.065077319588</v>
          </cell>
        </row>
        <row r="54">
          <cell r="G54" t="str">
            <v>May 2014</v>
          </cell>
          <cell r="H54">
            <v>255000</v>
          </cell>
          <cell r="J54">
            <v>376.30011848341206</v>
          </cell>
        </row>
        <row r="55">
          <cell r="G55" t="str">
            <v>Jun 2014</v>
          </cell>
          <cell r="H55">
            <v>241680</v>
          </cell>
          <cell r="J55">
            <v>464.26502250929707</v>
          </cell>
        </row>
        <row r="56">
          <cell r="G56" t="str">
            <v>Jul 2014</v>
          </cell>
          <cell r="H56">
            <v>236668.45</v>
          </cell>
          <cell r="J56">
            <v>418.177155891898</v>
          </cell>
        </row>
        <row r="57">
          <cell r="G57" t="str">
            <v>Aug 2014</v>
          </cell>
          <cell r="H57">
            <v>280000</v>
          </cell>
          <cell r="J57">
            <v>493.47064253896605</v>
          </cell>
        </row>
        <row r="58">
          <cell r="G58" t="str">
            <v>Sep 2014</v>
          </cell>
          <cell r="H58">
            <v>290000</v>
          </cell>
          <cell r="J58">
            <v>403.45528455284608</v>
          </cell>
        </row>
        <row r="59">
          <cell r="G59" t="str">
            <v>Oct 2014</v>
          </cell>
          <cell r="H59">
            <v>347000</v>
          </cell>
          <cell r="J59">
            <v>469.85815602836908</v>
          </cell>
        </row>
        <row r="60">
          <cell r="G60" t="str">
            <v>Nov 2014</v>
          </cell>
          <cell r="H60">
            <v>252000</v>
          </cell>
          <cell r="J60">
            <v>478.28944105539904</v>
          </cell>
        </row>
        <row r="61">
          <cell r="G61" t="str">
            <v>Dec 2014</v>
          </cell>
          <cell r="H61">
            <v>289500</v>
          </cell>
          <cell r="J61">
            <v>451.33982538616505</v>
          </cell>
        </row>
        <row r="62">
          <cell r="G62" t="str">
            <v>Jan 2015</v>
          </cell>
          <cell r="H62">
            <v>287000</v>
          </cell>
          <cell r="J62">
            <v>593.22033898305108</v>
          </cell>
        </row>
        <row r="63">
          <cell r="G63" t="str">
            <v>Feb 2015</v>
          </cell>
          <cell r="H63">
            <v>250000</v>
          </cell>
          <cell r="J63">
            <v>462.06896551724105</v>
          </cell>
        </row>
        <row r="64">
          <cell r="G64" t="str">
            <v>Mar 2015</v>
          </cell>
          <cell r="H64">
            <v>279442.5</v>
          </cell>
          <cell r="J64">
            <v>461.61290322580601</v>
          </cell>
        </row>
        <row r="65">
          <cell r="G65" t="str">
            <v>Apr 2015</v>
          </cell>
          <cell r="H65">
            <v>250000</v>
          </cell>
          <cell r="J65">
            <v>463.64985163204705</v>
          </cell>
        </row>
        <row r="66">
          <cell r="G66" t="str">
            <v>May 2015</v>
          </cell>
          <cell r="H66">
            <v>300000</v>
          </cell>
          <cell r="J66">
            <v>482.16007714561204</v>
          </cell>
        </row>
        <row r="67">
          <cell r="G67" t="str">
            <v>Jun 2015</v>
          </cell>
          <cell r="H67">
            <v>250000</v>
          </cell>
          <cell r="J67">
            <v>402.10526315789502</v>
          </cell>
        </row>
        <row r="68">
          <cell r="G68" t="str">
            <v>Jul 2015</v>
          </cell>
          <cell r="H68">
            <v>251500</v>
          </cell>
          <cell r="J68">
            <v>427.63157894736804</v>
          </cell>
        </row>
        <row r="69">
          <cell r="G69" t="str">
            <v>Aug 2015</v>
          </cell>
          <cell r="H69">
            <v>260000</v>
          </cell>
          <cell r="J69">
            <v>385.12043512043499</v>
          </cell>
        </row>
        <row r="70">
          <cell r="G70" t="str">
            <v>Sep 2015</v>
          </cell>
          <cell r="H70">
            <v>334000</v>
          </cell>
          <cell r="J70">
            <v>484.333560657725</v>
          </cell>
        </row>
        <row r="71">
          <cell r="G71" t="str">
            <v>Oct 2015</v>
          </cell>
          <cell r="H71">
            <v>280000</v>
          </cell>
          <cell r="J71">
            <v>493.20175438596505</v>
          </cell>
        </row>
        <row r="72">
          <cell r="G72" t="str">
            <v>Nov 2015</v>
          </cell>
          <cell r="H72">
            <v>312864.13</v>
          </cell>
          <cell r="J72">
            <v>501.05857445307004</v>
          </cell>
        </row>
        <row r="73">
          <cell r="G73" t="str">
            <v>Dec 2015</v>
          </cell>
          <cell r="H73">
            <v>220000</v>
          </cell>
          <cell r="J73">
            <v>447.12990936555906</v>
          </cell>
        </row>
        <row r="74">
          <cell r="G74" t="str">
            <v>Jan 2016</v>
          </cell>
          <cell r="H74">
            <v>230000</v>
          </cell>
          <cell r="J74">
            <v>451.305546862776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23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Rego Park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Rego Park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69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Rego Park, Queens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42375</v>
      </c>
      <c r="BM9" s="42">
        <v>670008</v>
      </c>
      <c r="BN9" s="40" t="s">
        <v>26</v>
      </c>
      <c r="BO9" s="43">
        <v>1245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70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42377</v>
      </c>
      <c r="BM10" s="50">
        <v>573000</v>
      </c>
      <c r="BN10" s="48" t="s">
        <v>26</v>
      </c>
      <c r="BO10" s="51">
        <v>1245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30</v>
      </c>
      <c r="BK11" s="40" t="s">
        <v>31</v>
      </c>
      <c r="BL11" s="41">
        <v>42398</v>
      </c>
      <c r="BM11" s="42">
        <v>540000</v>
      </c>
      <c r="BN11" s="40" t="s">
        <v>32</v>
      </c>
      <c r="BO11" s="43">
        <v>880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33</v>
      </c>
      <c r="BK12" s="48" t="s">
        <v>34</v>
      </c>
      <c r="BL12" s="49">
        <v>42396</v>
      </c>
      <c r="BM12" s="50">
        <v>368888</v>
      </c>
      <c r="BN12" s="48" t="s">
        <v>35</v>
      </c>
      <c r="BO12" s="51" t="s">
        <v>36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Rego Park, Queens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37</v>
      </c>
      <c r="BK13" s="40" t="s">
        <v>38</v>
      </c>
      <c r="BL13" s="41">
        <v>42376</v>
      </c>
      <c r="BM13" s="42">
        <v>302000</v>
      </c>
      <c r="BN13" s="40" t="s">
        <v>26</v>
      </c>
      <c r="BO13" s="43">
        <v>866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39</v>
      </c>
      <c r="BK14" s="48" t="s">
        <v>40</v>
      </c>
      <c r="BL14" s="49">
        <v>42387</v>
      </c>
      <c r="BM14" s="50">
        <v>272500</v>
      </c>
      <c r="BN14" s="48" t="s">
        <v>26</v>
      </c>
      <c r="BO14" s="51">
        <v>616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41</v>
      </c>
      <c r="BK15" s="40" t="s">
        <v>42</v>
      </c>
      <c r="BL15" s="41">
        <v>42396</v>
      </c>
      <c r="BM15" s="42">
        <v>250000</v>
      </c>
      <c r="BN15" s="40" t="s">
        <v>35</v>
      </c>
      <c r="BO15" s="43" t="s">
        <v>36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43</v>
      </c>
      <c r="BK16" s="48" t="s">
        <v>34</v>
      </c>
      <c r="BL16" s="49">
        <v>42398</v>
      </c>
      <c r="BM16" s="50">
        <v>240000</v>
      </c>
      <c r="BN16" s="48" t="s">
        <v>35</v>
      </c>
      <c r="BO16" s="51" t="s">
        <v>36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44</v>
      </c>
      <c r="BK17" s="40" t="s">
        <v>45</v>
      </c>
      <c r="BL17" s="41">
        <v>42375</v>
      </c>
      <c r="BM17" s="42">
        <v>238000</v>
      </c>
      <c r="BN17" s="40" t="s">
        <v>35</v>
      </c>
      <c r="BO17" s="43" t="s">
        <v>36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46</v>
      </c>
      <c r="BK18" s="48" t="s">
        <v>47</v>
      </c>
      <c r="BL18" s="49">
        <v>42394</v>
      </c>
      <c r="BM18" s="50">
        <v>235000</v>
      </c>
      <c r="BN18" s="48" t="s">
        <v>35</v>
      </c>
      <c r="BO18" s="51" t="s">
        <v>36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>
        <f t="shared" si="0"/>
        <v>11</v>
      </c>
      <c r="BJ19" s="39" t="s">
        <v>48</v>
      </c>
      <c r="BK19" s="40" t="s">
        <v>49</v>
      </c>
      <c r="BL19" s="41">
        <v>42380</v>
      </c>
      <c r="BM19" s="42">
        <v>235000</v>
      </c>
      <c r="BN19" s="40" t="s">
        <v>35</v>
      </c>
      <c r="BO19" s="43" t="s">
        <v>36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>
        <f t="shared" si="0"/>
        <v>12</v>
      </c>
      <c r="BJ20" s="47" t="s">
        <v>50</v>
      </c>
      <c r="BK20" s="48" t="s">
        <v>51</v>
      </c>
      <c r="BL20" s="49">
        <v>42390</v>
      </c>
      <c r="BM20" s="50">
        <v>230000</v>
      </c>
      <c r="BN20" s="48" t="s">
        <v>35</v>
      </c>
      <c r="BO20" s="51" t="s">
        <v>36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>
        <f t="shared" si="0"/>
        <v>13</v>
      </c>
      <c r="BJ21" s="39" t="s">
        <v>52</v>
      </c>
      <c r="BK21" s="40" t="s">
        <v>53</v>
      </c>
      <c r="BL21" s="41">
        <v>42389</v>
      </c>
      <c r="BM21" s="42">
        <v>225000</v>
      </c>
      <c r="BN21" s="40" t="s">
        <v>35</v>
      </c>
      <c r="BO21" s="43" t="s">
        <v>36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>
        <f t="shared" si="0"/>
        <v>14</v>
      </c>
      <c r="BJ22" s="47" t="s">
        <v>54</v>
      </c>
      <c r="BK22" s="48" t="s">
        <v>55</v>
      </c>
      <c r="BL22" s="49">
        <v>42374</v>
      </c>
      <c r="BM22" s="50">
        <v>225000</v>
      </c>
      <c r="BN22" s="48" t="s">
        <v>35</v>
      </c>
      <c r="BO22" s="51" t="s">
        <v>36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>
        <f t="shared" si="0"/>
        <v>15</v>
      </c>
      <c r="BJ23" s="39" t="s">
        <v>56</v>
      </c>
      <c r="BK23" s="40" t="s">
        <v>57</v>
      </c>
      <c r="BL23" s="41">
        <v>42375</v>
      </c>
      <c r="BM23" s="42">
        <v>215000</v>
      </c>
      <c r="BN23" s="40" t="s">
        <v>35</v>
      </c>
      <c r="BO23" s="43" t="s">
        <v>36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>
        <f t="shared" si="0"/>
        <v>16</v>
      </c>
      <c r="BJ24" s="47" t="s">
        <v>58</v>
      </c>
      <c r="BK24" s="48" t="s">
        <v>59</v>
      </c>
      <c r="BL24" s="49">
        <v>42383</v>
      </c>
      <c r="BM24" s="50">
        <v>202800</v>
      </c>
      <c r="BN24" s="48" t="s">
        <v>35</v>
      </c>
      <c r="BO24" s="51" t="s">
        <v>36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>
        <f t="shared" si="0"/>
        <v>17</v>
      </c>
      <c r="BJ25" s="39" t="s">
        <v>60</v>
      </c>
      <c r="BK25" s="40" t="s">
        <v>42</v>
      </c>
      <c r="BL25" s="41">
        <v>42376</v>
      </c>
      <c r="BM25" s="42">
        <v>200000</v>
      </c>
      <c r="BN25" s="40" t="s">
        <v>35</v>
      </c>
      <c r="BO25" s="43" t="s">
        <v>36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>
        <f t="shared" si="0"/>
        <v>18</v>
      </c>
      <c r="BJ26" s="47" t="s">
        <v>61</v>
      </c>
      <c r="BK26" s="48" t="s">
        <v>62</v>
      </c>
      <c r="BL26" s="49">
        <v>42398</v>
      </c>
      <c r="BM26" s="50">
        <v>191000</v>
      </c>
      <c r="BN26" s="48" t="s">
        <v>35</v>
      </c>
      <c r="BO26" s="51" t="s">
        <v>36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>
        <f t="shared" si="0"/>
        <v>19</v>
      </c>
      <c r="BJ27" s="39" t="s">
        <v>63</v>
      </c>
      <c r="BK27" s="40" t="s">
        <v>64</v>
      </c>
      <c r="BL27" s="41">
        <v>42382</v>
      </c>
      <c r="BM27" s="42">
        <v>185000</v>
      </c>
      <c r="BN27" s="40" t="s">
        <v>35</v>
      </c>
      <c r="BO27" s="43" t="s">
        <v>36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23</v>
      </c>
      <c r="Y28" s="73">
        <v>451.305546862776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>
        <f t="shared" si="0"/>
        <v>20</v>
      </c>
      <c r="BJ28" s="47" t="s">
        <v>65</v>
      </c>
      <c r="BK28" s="48" t="s">
        <v>66</v>
      </c>
      <c r="BL28" s="49">
        <v>42377</v>
      </c>
      <c r="BM28" s="50">
        <v>181534.4</v>
      </c>
      <c r="BN28" s="48" t="s">
        <v>35</v>
      </c>
      <c r="BO28" s="51" t="s">
        <v>36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83</v>
      </c>
      <c r="Y29" s="73"/>
      <c r="AA29" s="73"/>
      <c r="AB29" s="73"/>
      <c r="AD29" t="s">
        <v>84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>
        <f t="shared" si="0"/>
        <v>21</v>
      </c>
      <c r="BJ29" s="39" t="s">
        <v>67</v>
      </c>
      <c r="BK29" s="40" t="s">
        <v>64</v>
      </c>
      <c r="BL29" s="41">
        <v>42374</v>
      </c>
      <c r="BM29" s="42">
        <v>148000</v>
      </c>
      <c r="BN29" s="40" t="s">
        <v>35</v>
      </c>
      <c r="BO29" s="43" t="s">
        <v>36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437500</v>
      </c>
      <c r="AX30" s="78"/>
      <c r="AY30" s="79">
        <v>2.2172379150019905E-2</v>
      </c>
      <c r="AZ30" s="79"/>
      <c r="BA30" s="78">
        <v>451.305546862776</v>
      </c>
      <c r="BB30" s="78"/>
      <c r="BC30" s="79">
        <v>-0.28472515672818055</v>
      </c>
      <c r="BD30" s="79"/>
      <c r="BE30" s="80">
        <v>4</v>
      </c>
      <c r="BF30" s="80"/>
      <c r="BG30" s="81">
        <f>IF(BE30="n/a",0,BE30)/(IF($BE$30="n/a",0,$BE$30)+IF($BE$31="n/a",0,$BE$31)+IF($BE$32="n/a",0,$BE$32))</f>
        <v>0.17391304347826086</v>
      </c>
      <c r="BH30" s="82"/>
      <c r="BI30" s="7">
        <f t="shared" si="0"/>
        <v>22</v>
      </c>
      <c r="BJ30" s="47" t="s">
        <v>60</v>
      </c>
      <c r="BK30" s="48" t="s">
        <v>42</v>
      </c>
      <c r="BL30" s="49">
        <v>42375</v>
      </c>
      <c r="BM30" s="50">
        <v>140000</v>
      </c>
      <c r="BN30" s="48" t="s">
        <v>35</v>
      </c>
      <c r="BO30" s="51" t="s">
        <v>36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220000</v>
      </c>
      <c r="AX31" s="84"/>
      <c r="AY31" s="85">
        <v>-6.0692099139679323E-2</v>
      </c>
      <c r="AZ31" s="85"/>
      <c r="BA31" s="84">
        <v>213.47368421052602</v>
      </c>
      <c r="BB31" s="84"/>
      <c r="BC31" s="85">
        <v>-5.4616541353384007E-2</v>
      </c>
      <c r="BD31" s="85"/>
      <c r="BE31" s="86">
        <v>18</v>
      </c>
      <c r="BF31" s="86"/>
      <c r="BG31" s="81">
        <f>IF(BE31="n/a",0,BE31)/(IF($BE$30="n/a",0,$BE$30)+IF($BE$31="n/a",0,$BE$31)+IF($BE$32="n/a",0,$BE$32))</f>
        <v>0.78260869565217395</v>
      </c>
      <c r="BH31" s="82"/>
      <c r="BI31" s="7">
        <f t="shared" si="0"/>
        <v>23</v>
      </c>
      <c r="BJ31" s="39" t="s">
        <v>68</v>
      </c>
      <c r="BK31" s="40" t="s">
        <v>34</v>
      </c>
      <c r="BL31" s="41">
        <v>42390</v>
      </c>
      <c r="BM31" s="42">
        <v>131000</v>
      </c>
      <c r="BN31" s="40" t="s">
        <v>35</v>
      </c>
      <c r="BO31" s="43" t="s">
        <v>36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540000</v>
      </c>
      <c r="AX32" s="78"/>
      <c r="AY32" s="79">
        <v>-0.39495798319327735</v>
      </c>
      <c r="AZ32" s="79"/>
      <c r="BA32" s="78">
        <v>613.63636363636408</v>
      </c>
      <c r="BB32" s="78"/>
      <c r="BC32" s="79">
        <v>9.5034769727510238E-2</v>
      </c>
      <c r="BD32" s="79"/>
      <c r="BE32" s="80">
        <v>1</v>
      </c>
      <c r="BF32" s="80"/>
      <c r="BG32" s="81">
        <f>IF(BE32="n/a",0,BE32)/(IF($BE$30="n/a",0,$BE$30)+IF($BE$31="n/a",0,$BE$31)+IF($BE$32="n/a",0,$BE$32))</f>
        <v>4.3478260869565216E-2</v>
      </c>
      <c r="BH32" s="82"/>
      <c r="BI32" s="7" t="str">
        <f t="shared" si="0"/>
        <v/>
      </c>
      <c r="BJ32" s="47" t="s">
        <v>27</v>
      </c>
      <c r="BK32" s="48" t="s">
        <v>27</v>
      </c>
      <c r="BL32" s="49" t="s">
        <v>27</v>
      </c>
      <c r="BM32" s="50" t="s">
        <v>27</v>
      </c>
      <c r="BN32" s="48" t="s">
        <v>27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27</v>
      </c>
      <c r="BK33" s="40" t="s">
        <v>27</v>
      </c>
      <c r="BL33" s="41" t="s">
        <v>27</v>
      </c>
      <c r="BM33" s="42" t="s">
        <v>27</v>
      </c>
      <c r="BN33" s="40" t="s">
        <v>27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85</v>
      </c>
      <c r="Q35" s="94"/>
      <c r="R35" s="94"/>
      <c r="S35"/>
      <c r="T35" s="94" t="s">
        <v>86</v>
      </c>
      <c r="U35" s="94"/>
      <c r="V35" s="94"/>
      <c r="X35" s="94" t="s">
        <v>87</v>
      </c>
      <c r="Y35" s="94"/>
      <c r="Z35" s="94"/>
      <c r="AA35" s="95"/>
      <c r="AB35" s="94" t="s">
        <v>88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71</v>
      </c>
      <c r="AG42" s="116">
        <v>17</v>
      </c>
      <c r="AH42" s="116"/>
      <c r="AI42" s="116">
        <v>23</v>
      </c>
      <c r="AJ42" s="116"/>
      <c r="AK42" s="116">
        <v>26</v>
      </c>
      <c r="AL42" s="116"/>
      <c r="AM42" s="116">
        <v>50</v>
      </c>
      <c r="AN42" s="116"/>
      <c r="AO42" s="116">
        <v>32</v>
      </c>
      <c r="AP42" s="116"/>
      <c r="AQ42" s="116">
        <v>23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72</v>
      </c>
      <c r="AG43" s="121">
        <v>25</v>
      </c>
      <c r="AH43" s="121"/>
      <c r="AI43" s="121">
        <v>21</v>
      </c>
      <c r="AJ43" s="121"/>
      <c r="AK43" s="121">
        <v>37</v>
      </c>
      <c r="AL43" s="121"/>
      <c r="AM43" s="121">
        <v>44</v>
      </c>
      <c r="AN43" s="121"/>
      <c r="AO43" s="121">
        <v>35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73</v>
      </c>
      <c r="AG44" s="116">
        <v>29</v>
      </c>
      <c r="AH44" s="116"/>
      <c r="AI44" s="116">
        <v>29</v>
      </c>
      <c r="AJ44" s="116"/>
      <c r="AK44" s="116">
        <v>27</v>
      </c>
      <c r="AL44" s="116"/>
      <c r="AM44" s="116">
        <v>42</v>
      </c>
      <c r="AN44" s="116"/>
      <c r="AO44" s="116">
        <v>46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74</v>
      </c>
      <c r="AG45" s="121">
        <v>26</v>
      </c>
      <c r="AH45" s="121"/>
      <c r="AI45" s="121">
        <v>21</v>
      </c>
      <c r="AJ45" s="121"/>
      <c r="AK45" s="121">
        <v>30</v>
      </c>
      <c r="AL45" s="121"/>
      <c r="AM45" s="121">
        <v>34</v>
      </c>
      <c r="AN45" s="121"/>
      <c r="AO45" s="121">
        <v>33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75</v>
      </c>
      <c r="AG46" s="116">
        <v>26</v>
      </c>
      <c r="AH46" s="116"/>
      <c r="AI46" s="116">
        <v>30</v>
      </c>
      <c r="AJ46" s="116"/>
      <c r="AK46" s="116">
        <v>37</v>
      </c>
      <c r="AL46" s="116"/>
      <c r="AM46" s="116">
        <v>45</v>
      </c>
      <c r="AN46" s="116"/>
      <c r="AO46" s="116">
        <v>37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76</v>
      </c>
      <c r="AG47" s="121">
        <v>34</v>
      </c>
      <c r="AH47" s="121"/>
      <c r="AI47" s="121">
        <v>24</v>
      </c>
      <c r="AJ47" s="121"/>
      <c r="AK47" s="121">
        <v>38</v>
      </c>
      <c r="AL47" s="121"/>
      <c r="AM47" s="121">
        <v>45</v>
      </c>
      <c r="AN47" s="121"/>
      <c r="AO47" s="121">
        <v>39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77</v>
      </c>
      <c r="AG48" s="116">
        <v>27</v>
      </c>
      <c r="AH48" s="116"/>
      <c r="AI48" s="116">
        <v>23</v>
      </c>
      <c r="AJ48" s="116"/>
      <c r="AK48" s="116">
        <v>49</v>
      </c>
      <c r="AL48" s="116"/>
      <c r="AM48" s="116">
        <v>35</v>
      </c>
      <c r="AN48" s="116"/>
      <c r="AO48" s="116">
        <v>46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78</v>
      </c>
      <c r="AG49" s="121">
        <v>39</v>
      </c>
      <c r="AH49" s="121"/>
      <c r="AI49" s="121">
        <v>32</v>
      </c>
      <c r="AJ49" s="121"/>
      <c r="AK49" s="121">
        <v>36</v>
      </c>
      <c r="AL49" s="121"/>
      <c r="AM49" s="121">
        <v>35</v>
      </c>
      <c r="AN49" s="121"/>
      <c r="AO49" s="121">
        <v>51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79</v>
      </c>
      <c r="AG50" s="116">
        <v>38</v>
      </c>
      <c r="AH50" s="116"/>
      <c r="AI50" s="116">
        <v>35</v>
      </c>
      <c r="AJ50" s="116"/>
      <c r="AK50" s="116">
        <v>43</v>
      </c>
      <c r="AL50" s="116"/>
      <c r="AM50" s="116">
        <v>51</v>
      </c>
      <c r="AN50" s="116"/>
      <c r="AO50" s="116">
        <v>26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80</v>
      </c>
      <c r="AG51" s="121">
        <v>17</v>
      </c>
      <c r="AH51" s="121"/>
      <c r="AI51" s="121">
        <v>36</v>
      </c>
      <c r="AJ51" s="121"/>
      <c r="AK51" s="121">
        <v>56</v>
      </c>
      <c r="AL51" s="121"/>
      <c r="AM51" s="121">
        <v>47</v>
      </c>
      <c r="AN51" s="121"/>
      <c r="AO51" s="121">
        <v>53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81</v>
      </c>
      <c r="AG52" s="116">
        <v>31</v>
      </c>
      <c r="AH52" s="116"/>
      <c r="AI52" s="116">
        <v>31</v>
      </c>
      <c r="AJ52" s="116"/>
      <c r="AK52" s="116">
        <v>61</v>
      </c>
      <c r="AL52" s="116"/>
      <c r="AM52" s="116">
        <v>33</v>
      </c>
      <c r="AN52" s="116"/>
      <c r="AO52" s="116">
        <v>39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82</v>
      </c>
      <c r="AG53" s="121">
        <v>31</v>
      </c>
      <c r="AH53" s="121"/>
      <c r="AI53" s="121">
        <v>28</v>
      </c>
      <c r="AJ53" s="121"/>
      <c r="AK53" s="121">
        <v>69</v>
      </c>
      <c r="AL53" s="121"/>
      <c r="AM53" s="121">
        <v>42</v>
      </c>
      <c r="AN53" s="121"/>
      <c r="AO53" s="121">
        <v>39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2016-02-24T12:29:05Z</dcterms:created>
  <dcterms:modified xsi:type="dcterms:W3CDTF">2016-02-24T12:29:09Z</dcterms:modified>
</cp:coreProperties>
</file>